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psfiile\cen\Users\ejames\Documents\Finance\Training\Travel\"/>
    </mc:Choice>
  </mc:AlternateContent>
  <bookViews>
    <workbookView xWindow="0" yWindow="0" windowWidth="5970" windowHeight="0" tabRatio="591" activeTab="2"/>
  </bookViews>
  <sheets>
    <sheet name="Traveler's checklist" sheetId="8" r:id="rId1"/>
    <sheet name="Travel Authorization Request" sheetId="3" r:id="rId2"/>
    <sheet name="Travel Authorization Form" sheetId="4" r:id="rId3"/>
    <sheet name="Travel Reimb. Procedure" sheetId="5" r:id="rId4"/>
    <sheet name="Travel Reimb. Form" sheetId="6" r:id="rId5"/>
    <sheet name="pdp calculator" sheetId="1" r:id="rId6"/>
    <sheet name="Sheet7" sheetId="7" r:id="rId7"/>
    <sheet name="sheet 4" sheetId="2" r:id="rId8"/>
  </sheets>
  <externalReferences>
    <externalReference r:id="rId9"/>
  </externalReferences>
  <calcPr calcId="162913"/>
</workbook>
</file>

<file path=xl/calcChain.xml><?xml version="1.0" encoding="utf-8"?>
<calcChain xmlns="http://schemas.openxmlformats.org/spreadsheetml/2006/main">
  <c r="AJ53" i="6" l="1"/>
  <c r="AG53" i="6"/>
  <c r="AM44" i="6"/>
  <c r="AJ44" i="6"/>
  <c r="AG44" i="6"/>
  <c r="AP44" i="6" s="1"/>
  <c r="AM40" i="6"/>
  <c r="AJ40" i="6"/>
  <c r="AG40" i="6"/>
  <c r="AM36" i="6"/>
  <c r="AP36" i="6" s="1"/>
  <c r="AJ36" i="6"/>
  <c r="AG36" i="6"/>
  <c r="AM32" i="6"/>
  <c r="AJ32" i="6"/>
  <c r="AG32" i="6"/>
  <c r="AM28" i="6"/>
  <c r="AJ28" i="6"/>
  <c r="AG28" i="6"/>
  <c r="AP28" i="6" s="1"/>
  <c r="AM24" i="6"/>
  <c r="AJ24" i="6"/>
  <c r="AG24" i="6"/>
  <c r="AM20" i="6"/>
  <c r="AJ20" i="6"/>
  <c r="AG20" i="6"/>
  <c r="AC12" i="6"/>
  <c r="W12" i="6"/>
  <c r="O12" i="6"/>
  <c r="H12" i="6"/>
  <c r="F10" i="6"/>
  <c r="I9" i="6"/>
  <c r="F7" i="6"/>
  <c r="AN56" i="4"/>
  <c r="AN73" i="4" s="1"/>
  <c r="AN55" i="4"/>
  <c r="AN48" i="4"/>
  <c r="AN42" i="4"/>
  <c r="AN39" i="4"/>
  <c r="AF27" i="4"/>
  <c r="AP40" i="6" l="1"/>
  <c r="AG45" i="6"/>
  <c r="AG54" i="6" s="1"/>
  <c r="AJ45" i="6"/>
  <c r="AJ54" i="6" s="1"/>
  <c r="AP24" i="6"/>
  <c r="AP32" i="6"/>
  <c r="AP53" i="6"/>
  <c r="AM45" i="6"/>
  <c r="AM54" i="6" s="1"/>
  <c r="AP20" i="6"/>
  <c r="E12" i="1"/>
  <c r="F12" i="1" s="1"/>
  <c r="G37" i="1" s="1"/>
  <c r="AP45" i="6" l="1"/>
  <c r="AP54" i="6"/>
  <c r="AP56" i="6" s="1"/>
</calcChain>
</file>

<file path=xl/sharedStrings.xml><?xml version="1.0" encoding="utf-8"?>
<sst xmlns="http://schemas.openxmlformats.org/spreadsheetml/2006/main" count="422" uniqueCount="301">
  <si>
    <t>Date</t>
  </si>
  <si>
    <t>Time</t>
  </si>
  <si>
    <t>Departure</t>
  </si>
  <si>
    <t>Arrival</t>
  </si>
  <si>
    <t xml:space="preserve">        </t>
  </si>
  <si>
    <t>Days</t>
  </si>
  <si>
    <t>Partial Day Hours</t>
  </si>
  <si>
    <t>Partial day per-diem amount owed</t>
  </si>
  <si>
    <t>Return</t>
  </si>
  <si>
    <t>Travel Authorization Procedure</t>
  </si>
  <si>
    <t xml:space="preserve">Each person who wants to travel for Professional Development must fill out a Travel Authorization Form. </t>
  </si>
  <si>
    <t>This form gives permission for a person to travel for professional development either in-state, or out-of-state.</t>
  </si>
  <si>
    <r>
      <t xml:space="preserve">Before any person may travel, the Travel Authorization form must be approved by </t>
    </r>
    <r>
      <rPr>
        <b/>
        <sz val="10"/>
        <rFont val="Tahoma"/>
        <family val="2"/>
      </rPr>
      <t>ALL</t>
    </r>
    <r>
      <rPr>
        <sz val="10"/>
        <rFont val="Tahoma"/>
        <family val="2"/>
      </rPr>
      <t xml:space="preserve"> of the following people: </t>
    </r>
  </si>
  <si>
    <t>1)</t>
  </si>
  <si>
    <t>Immediate Supervisor</t>
  </si>
  <si>
    <t>2)</t>
  </si>
  <si>
    <t>Program Director</t>
  </si>
  <si>
    <t>3)</t>
  </si>
  <si>
    <t>Secondary Director, if applicable</t>
  </si>
  <si>
    <t xml:space="preserve">4) </t>
  </si>
  <si>
    <t>Finance Director</t>
  </si>
  <si>
    <t>5)</t>
  </si>
  <si>
    <t>Superintendent</t>
  </si>
  <si>
    <t>Please type on the form to fill it out, as many of the fields are calculated fields.</t>
  </si>
  <si>
    <t xml:space="preserve">Please enter the date you are filling out your form. </t>
  </si>
  <si>
    <t xml:space="preserve"> </t>
  </si>
  <si>
    <t>The form must be filled out completely and accurately.</t>
  </si>
  <si>
    <t>If there is missing information, the form will be returned to the traveler.</t>
  </si>
  <si>
    <t>TRANSPORTATION</t>
  </si>
  <si>
    <t>If you are travelling in a school vehicle, skip #1 and 2 and go directly to #3.</t>
  </si>
  <si>
    <t>#1</t>
  </si>
  <si>
    <t xml:space="preserve">Enter the dollar amount of the airfare or other fare </t>
  </si>
  <si>
    <t>*Note- It is suggested that you estimate a slightly higer fee for the airfare so that by the time you make your arrangements,</t>
  </si>
  <si>
    <t>you don’t have to revise your Purchase Order.</t>
  </si>
  <si>
    <t>#2</t>
  </si>
  <si>
    <t>Enter the estimated mileage of the trip if you are driving and going to request mileage reimbursement.</t>
  </si>
  <si>
    <t>*Note:  You may only use this option if there is not a district vehicle available on the day of your request.</t>
  </si>
  <si>
    <t>IF this option is approved; please keep in mind that you must keep your odometer readings to request reimbursement.</t>
  </si>
  <si>
    <t>Transportation Fund Line Item Number</t>
  </si>
  <si>
    <t>You will enter the line item that will be charged for this item.</t>
  </si>
  <si>
    <t>There are 3 lines in case there are different funds that will be utilized to pay for the trip.</t>
  </si>
  <si>
    <t>LODGING</t>
  </si>
  <si>
    <t>#3</t>
  </si>
  <si>
    <t>You will enter the total number of days you will be staying in a hotel to attend the Professional Development event.</t>
  </si>
  <si>
    <t xml:space="preserve">*Note:  ONLY enter the # of days you are gong to be paying for a room of the conference.  </t>
  </si>
  <si>
    <t xml:space="preserve">Also, the  dollar amount for the hotel MUST include taxes and fees per night. </t>
  </si>
  <si>
    <t>Hotel Fund Line Item Number</t>
  </si>
  <si>
    <t>MEALS</t>
  </si>
  <si>
    <t>#4</t>
  </si>
  <si>
    <t>You will enter the total number of days you will be out on travel.</t>
  </si>
  <si>
    <t xml:space="preserve">*Note:  Please remember to add the days that you are travelling to and from the confernce not just during the days </t>
  </si>
  <si>
    <t xml:space="preserve">of the conference. </t>
  </si>
  <si>
    <t>The top line is for In State, and the bottom line is for Out-of-State</t>
  </si>
  <si>
    <t>Reimbursement Fund Line Item</t>
  </si>
  <si>
    <t>Miscellaneous Travel Expense</t>
  </si>
  <si>
    <t>#5</t>
  </si>
  <si>
    <t>You will enter an Estimated amount of miscellaneous items.  You must turn in receipts</t>
  </si>
  <si>
    <t>for these Miscellaneous charges, and we will only reimburse what you have a receipt for.</t>
  </si>
  <si>
    <t>REGISTRATION FEE</t>
  </si>
  <si>
    <t>#6</t>
  </si>
  <si>
    <t xml:space="preserve">Enter the dollar amount for registration. </t>
  </si>
  <si>
    <t>An Agenda MUST BE ATTACHED.  If an agenda does not accompany</t>
  </si>
  <si>
    <t>the request, the form will be sent back.</t>
  </si>
  <si>
    <t>Registration Fund Line Item</t>
  </si>
  <si>
    <t>ACKNOWLEDGEMENT STATEMENT</t>
  </si>
  <si>
    <t>Voluntary cancellation of an approved travel by the employee will result in the employee being financially responsible for any</t>
  </si>
  <si>
    <t>and all prepaid registration fees, airfare, hotel and other travel costs. I am also affirming that I understand that I must have a valid</t>
  </si>
  <si>
    <t>Purchase Order in place before I begin purchasing anythig for this travel request.</t>
  </si>
  <si>
    <t>By signing "Travelers signature/acknowledgement" you are hereby agreeing to this statement.</t>
  </si>
  <si>
    <t>Once everyone has approved the Travel Authorization, it will be sent to the Bookkeeper.</t>
  </si>
  <si>
    <t>The Bookkeeper will inform the traveler that the Travel Authorization form was approved, and</t>
  </si>
  <si>
    <t xml:space="preserve">then the Bookkeeper may then prepare the purchase orders for travel. </t>
  </si>
  <si>
    <t xml:space="preserve">an Unathorized Purchase. </t>
  </si>
  <si>
    <t>BERNALILLO PUBLIC SCHOOLS</t>
  </si>
  <si>
    <t>IN-STATE / OUT-OF-STATE</t>
  </si>
  <si>
    <t>TRAVEL AUTHORIZATION FORM</t>
  </si>
  <si>
    <t>PLEASE TYPE OR PRINT LEGIBLY</t>
  </si>
  <si>
    <t>Date:</t>
  </si>
  <si>
    <r>
      <t xml:space="preserve">Traveler's Name </t>
    </r>
    <r>
      <rPr>
        <sz val="10"/>
        <color rgb="FFFF0000"/>
        <rFont val="Times New Roman"/>
        <family val="1"/>
      </rPr>
      <t>(as it appears on Driver's License)</t>
    </r>
    <r>
      <rPr>
        <sz val="10"/>
        <rFont val="Times New Roman"/>
        <family val="1"/>
      </rPr>
      <t xml:space="preserve"> </t>
    </r>
    <r>
      <rPr>
        <sz val="8"/>
        <rFont val="Times New Roman"/>
        <family val="1"/>
      </rPr>
      <t>(Address, City, State, Zip Code)</t>
    </r>
  </si>
  <si>
    <t>Department</t>
  </si>
  <si>
    <t>School</t>
  </si>
  <si>
    <t>Program</t>
  </si>
  <si>
    <t>Employee</t>
  </si>
  <si>
    <t>Board Member</t>
  </si>
  <si>
    <t>Parent</t>
  </si>
  <si>
    <t xml:space="preserve">Date of Birth:  </t>
  </si>
  <si>
    <t>In-State</t>
  </si>
  <si>
    <t>Out-of-State</t>
  </si>
  <si>
    <t>Other (please specify)</t>
  </si>
  <si>
    <t>City, State</t>
  </si>
  <si>
    <t>Purpose of the trip</t>
  </si>
  <si>
    <t>Location</t>
  </si>
  <si>
    <t>Contact</t>
  </si>
  <si>
    <t>Justification and Benefit to the District</t>
  </si>
  <si>
    <t>Departure (City)  From</t>
  </si>
  <si>
    <t>To:</t>
  </si>
  <si>
    <t>Departure Date</t>
  </si>
  <si>
    <t>Return Date</t>
  </si>
  <si>
    <t>Total Days</t>
  </si>
  <si>
    <t xml:space="preserve">Select one of the following: </t>
  </si>
  <si>
    <t>No (No cost to the District)</t>
  </si>
  <si>
    <t xml:space="preserve">Explanation: </t>
  </si>
  <si>
    <t>Actual Reimbursement</t>
  </si>
  <si>
    <t>Mileage Only! - Only allowable if a district vehicle is not available at time of travel</t>
  </si>
  <si>
    <t>ITEM</t>
  </si>
  <si>
    <t>AMOUNT</t>
  </si>
  <si>
    <t>Airline or other Fares</t>
  </si>
  <si>
    <t>Itemized receipts required</t>
  </si>
  <si>
    <t>Mileage</t>
  </si>
  <si>
    <t>Private Vehicle - Please Provide information below</t>
  </si>
  <si>
    <t>Make/Model/Year of Vehicle</t>
  </si>
  <si>
    <t>License Plate No.</t>
  </si>
  <si>
    <t>Traveling in a District Vehicle please skip No. 1 &amp; 2 above</t>
  </si>
  <si>
    <t xml:space="preserve">TRANSPORTATION FUND LINE ITEM NO.  </t>
  </si>
  <si>
    <t xml:space="preserve">Lodging for </t>
  </si>
  <si>
    <t xml:space="preserve">nights @ </t>
  </si>
  <si>
    <t>$</t>
  </si>
  <si>
    <r>
      <t xml:space="preserve">per night </t>
    </r>
    <r>
      <rPr>
        <sz val="10"/>
        <color rgb="FFFF0000"/>
        <rFont val="Times New Roman"/>
        <family val="1"/>
      </rPr>
      <t>including tax and fees</t>
    </r>
  </si>
  <si>
    <t xml:space="preserve">HOTEL FUND LINE ITEM NO.: </t>
  </si>
  <si>
    <t>Meals @</t>
  </si>
  <si>
    <t xml:space="preserve">per 24-hour period </t>
  </si>
  <si>
    <t>days</t>
  </si>
  <si>
    <t>Breakfast / Lunch / Dinner</t>
  </si>
  <si>
    <t>days (out-of-state)</t>
  </si>
  <si>
    <t xml:space="preserve">REIMBURSEMENT FUND LINE ITEM NO.: </t>
  </si>
  <si>
    <t xml:space="preserve">5. MISC TRAVEL EXPENSES </t>
  </si>
  <si>
    <t xml:space="preserve">Receipts Required </t>
  </si>
  <si>
    <t xml:space="preserve">  Parking fees, shuttles, taxis, baggage fees, etc.  </t>
  </si>
  <si>
    <t xml:space="preserve">6.  REGISTRATION FEE </t>
  </si>
  <si>
    <t>Please attach Conference documentation (completed registration form of traveler(s))</t>
  </si>
  <si>
    <t xml:space="preserve"> Registration Fee</t>
  </si>
  <si>
    <t xml:space="preserve"> Registration Fee includes meals and/or lodging</t>
  </si>
  <si>
    <t xml:space="preserve">TRAINING FUND LINE ITEM NO.: </t>
  </si>
  <si>
    <t>TOTAL COST</t>
  </si>
  <si>
    <t>Traveler's Signature/Acknowledgement</t>
  </si>
  <si>
    <t>Site Administrator's Signature (Supervisor)</t>
  </si>
  <si>
    <t>Approval by Superintendent*</t>
  </si>
  <si>
    <t>ITEMIZED TRAVEL EXPENDITURE SUMMARY</t>
  </si>
  <si>
    <t>I.</t>
  </si>
  <si>
    <t>EMPLOYEE:</t>
  </si>
  <si>
    <t>II.</t>
  </si>
  <si>
    <t>CONFERENCE / MEETING:</t>
  </si>
  <si>
    <t>DESTINATION:</t>
  </si>
  <si>
    <t>III.</t>
  </si>
  <si>
    <t>DEPARTURE DATE:</t>
  </si>
  <si>
    <t>TIME:</t>
  </si>
  <si>
    <t>RETURN DATE:</t>
  </si>
  <si>
    <t>IV.</t>
  </si>
  <si>
    <t>REIMBURSEMENT CALCULATIONS</t>
  </si>
  <si>
    <t>List full 24 hour periods (excluding extended stay for personal reasons)</t>
  </si>
  <si>
    <t>LAST DAY OF TRAVEL CALCULATE PARTIAL DAY PER DIEM RATE</t>
  </si>
  <si>
    <t>DATE FROM</t>
  </si>
  <si>
    <t>TIME FROM</t>
  </si>
  <si>
    <t>DATE TO</t>
  </si>
  <si>
    <t>TIME TO</t>
  </si>
  <si>
    <t>VENDOR / LOCATION</t>
  </si>
  <si>
    <t>TIME STAMP</t>
  </si>
  <si>
    <t>RECEIPT AMOUNT</t>
  </si>
  <si>
    <t>MAX TIP 20%</t>
  </si>
  <si>
    <t>RATE PER 24 HR PERIOD</t>
  </si>
  <si>
    <t>MAX. ALLOWED</t>
  </si>
  <si>
    <t xml:space="preserve">DAY 1 TOTALS </t>
  </si>
  <si>
    <t xml:space="preserve">DAY 2 TOTALS </t>
  </si>
  <si>
    <t xml:space="preserve">DAY 3 TOTALS </t>
  </si>
  <si>
    <t xml:space="preserve">DAY 4 TOTALS </t>
  </si>
  <si>
    <t xml:space="preserve">DAY 5 TOTALS </t>
  </si>
  <si>
    <t xml:space="preserve">DAY 6 TOTALS </t>
  </si>
  <si>
    <t xml:space="preserve">DAY 7 TOTALS </t>
  </si>
  <si>
    <t xml:space="preserve">TOTAL RECEIPTS/TIPS - MAX. ALLOWANCE  </t>
  </si>
  <si>
    <t>EXPENSE</t>
  </si>
  <si>
    <t>DATE IN</t>
  </si>
  <si>
    <t>DATE OUT</t>
  </si>
  <si>
    <t>TO DESTINATION</t>
  </si>
  <si>
    <t>FROM DESTINATION</t>
  </si>
  <si>
    <t>Luggage Fees</t>
  </si>
  <si>
    <t>Parking Fees</t>
  </si>
  <si>
    <t>Taxi Fees</t>
  </si>
  <si>
    <t>Shuttle</t>
  </si>
  <si>
    <t xml:space="preserve">MISCELLANEOUS TOTALS </t>
  </si>
  <si>
    <t>TOTALS</t>
  </si>
  <si>
    <t xml:space="preserve">REIMBURSEMENT DUE     -      TOTAL RECEIPTS </t>
  </si>
  <si>
    <t>PARTIAL PER DIEM RATES:</t>
  </si>
  <si>
    <r>
      <t>DFA Rule 95-1 Section 3.  2.42.2.8 NMAC B(1)</t>
    </r>
    <r>
      <rPr>
        <sz val="10"/>
        <rFont val="Calibri"/>
        <family val="2"/>
      </rPr>
      <t xml:space="preserve"> - Public officers or employees who occasionally and irregularly travel shall be reimbursed for travel which does not require overnight lodging, but extends beyond a normal work day as follows:</t>
    </r>
  </si>
  <si>
    <t>a.</t>
  </si>
  <si>
    <t>for less than two (2) hours of travel beyond the normal work day, none;</t>
  </si>
  <si>
    <t>b.</t>
  </si>
  <si>
    <t>for two (2) hours, but less than six (6) hours beyond the normal work day;</t>
  </si>
  <si>
    <t>c.</t>
  </si>
  <si>
    <t>for six (6) hours, but less than twelve (12) hours beyond the normal work day;</t>
  </si>
  <si>
    <t>d.</t>
  </si>
  <si>
    <t>for twelve (12) hours or more beyond the normal workday:</t>
  </si>
  <si>
    <t>If Conference Registration fees include meals (breakfast, lunch or dinner) - traveler will not be reimbursed for those meals.</t>
  </si>
  <si>
    <t>UNALLOWABLE EXPENSES:</t>
  </si>
  <si>
    <t>ALCOHOLIC BEVERAGES</t>
  </si>
  <si>
    <t>Room service fees</t>
  </si>
  <si>
    <t>Delivery fees</t>
  </si>
  <si>
    <t>Personal preference charges</t>
  </si>
  <si>
    <t>Airfare insurance fees</t>
  </si>
  <si>
    <t>Airfare optional expenses</t>
  </si>
  <si>
    <t>Fees not covered by the conference registration fees</t>
  </si>
  <si>
    <t>Spas</t>
  </si>
  <si>
    <t>Museums, etc.</t>
  </si>
  <si>
    <t>You will need approval prior to the trip to claim hotel parking fees.</t>
  </si>
  <si>
    <t>TRAVEL VOUCHERS AND SUPPORTING SCHEDULES AND DOCUMENTS SHALL CONFORM TO THE POLICIES AND PROCEDURES MANUALS ISSUED BY THE FINANCE CONTROL DIVISION OF THE DEPARTMENT OF FINANCE AND ADMINISTRATION [2.42.2.13 NMAC - Rn DFA RULE 95-01 SECTION 9  07/01/03]   (Attach approved Out-Of-State Travel Request Form, and completed Conference Registration Form and Agenda)</t>
  </si>
  <si>
    <t>TRAVELING BY AIR:  DUE TO SECURITY CONSTRAINTS, TRAVELER WILL NEED TO PROVIDE THEIR NAME (AS IT APPEARS ON THEIR DRIVER'S LICENSE); ADDRESS AND DATE OF BIRTH.  IF THE TRAVELER HAS NEVER SUBMITTED FOR TRAVEL REIMBURSEMENT IT WILL BE NECESSARY FOR TRAVELER TO COMPLETE AND SUBMIT THE EMPLOYEE VENDOR FORM.  WITHOUT THE FORM, ACCOUNTS PAYABLE IS UNABLE TO ISSUE FUNDS TO THE TRAVELER.</t>
  </si>
  <si>
    <t>PER DIEM EXPENDITURES NOT ASSOCIATED WITH ACTUAL EXPENDITURES - REIMBURSEMENT WILL BE PAID AFTER THE TRIP</t>
  </si>
  <si>
    <t>PARTIAL DAY PER-DIEM RATES WHERE NO OVERNIGHT LODGING IS REQUIRED ARE AS FOLLOWS [DAY TRIPS ONLY]:</t>
  </si>
  <si>
    <r>
      <t>DFA Rule 95-1 Section 3.  2.42.2.8 NMAC B(1)</t>
    </r>
    <r>
      <rPr>
        <sz val="11"/>
        <rFont val="Times New Roman"/>
        <family val="1"/>
      </rPr>
      <t xml:space="preserve"> - Public officers or employees who occasionally and irregularly travel shall be reimbursed for travel which does not require overnight lodging, but extends beyond a normal work day as follows:</t>
    </r>
  </si>
  <si>
    <t>PER-DIEM FOR LODGING AND / OR MEALS WHEN OVERNIGHT LODGING IS REQUIRED:</t>
  </si>
  <si>
    <r>
      <t>DFA Rule 95-1 Section 3.  2.42.2.8 NMAC B(2)</t>
    </r>
    <r>
      <rPr>
        <sz val="11"/>
        <rFont val="Times New Roman"/>
        <family val="1"/>
      </rPr>
      <t xml:space="preserve"> -  Regardless of the number of hours traveled, travel for public officers and employees where overnight lodging is required shall be reimbursed as follows:</t>
    </r>
  </si>
  <si>
    <t>in-state areas (includes meals)</t>
  </si>
  <si>
    <t>in-state special areas (includes meals)</t>
  </si>
  <si>
    <t>For all officers and employees, the in-state special area shall be Santa Fe.</t>
  </si>
  <si>
    <t>out-of-state areas (includes meals)</t>
  </si>
  <si>
    <t>or actual lodging and meal expenses under DFA Rule 95-1 Section 4.  2.42.2.9 NMAC</t>
  </si>
  <si>
    <r>
      <t xml:space="preserve">2.42.2.9(3) - </t>
    </r>
    <r>
      <rPr>
        <b/>
        <u/>
        <sz val="11"/>
        <color indexed="12"/>
        <rFont val="Times New Roman"/>
        <family val="1"/>
      </rPr>
      <t>Receipts Required</t>
    </r>
    <r>
      <rPr>
        <b/>
        <sz val="11"/>
        <color indexed="12"/>
        <rFont val="Times New Roman"/>
        <family val="1"/>
      </rPr>
      <t xml:space="preserve">:  The public officer or employee must submit receipts for the actual meal and lodging expenses incurred.  Under circumstances where the loss of receipts would recreate a hardship an affidavit from the officer or employee attesting to the expenses may be substituted for actual receipts.  The affidavit must accompany the travel voucher and include the signature of the agency head and/or governing board.  </t>
    </r>
  </si>
  <si>
    <t>THE DISTRICT WILL ONLY PAY FOR THE BPS REPRESENTATIVES TRAVEL, LODGING, AND MEALS.  THE DISTRICT IS NOT RESPONSIBLE FOR FAMILY MEMBERS OR FRIENDS ACCOMPANYING BPS REPRESENTATIVE.  THE ISSUE OF CAR RENTAL IS NOT AN ALLOWABLE EXPENSE PER DISTRICT POLICY.  IF YOU ARE TRAVELING WITHIN THE STATE, TRAVELER IS ENCOURAGED TO USE A DISTRICT VEHICLE, OTHERWISE APPROVAL FOR REIMBURSEMENT USING PRIVATE VEHICLE IS REQUIRED ALONG WITH VEHICLE INFORMATION.</t>
  </si>
  <si>
    <r>
      <t xml:space="preserve">B.  2.42.2.8 NMAC  Per Diem reimbursement:  </t>
    </r>
    <r>
      <rPr>
        <sz val="11"/>
        <rFont val="Times New Roman"/>
        <family val="1"/>
      </rPr>
      <t xml:space="preserve"> is issued after return.  You must submit a Travel Reimbursement Request Form signed by the traveler, supervisor, Finance Director and Superintendent.  Must be submitted upon return of trip or no later than 30-days after your return.  Reimbursement will be computed for lodging per 2.42.2.8 (2) thru (3) outlined above.</t>
    </r>
  </si>
  <si>
    <t>REIMBURSEMENT IS PROCESSED FOR EITHER ACTUALS OR PER DIEM - NEVER BOTH  -  Itemized receipts required for reporting purposes.</t>
  </si>
  <si>
    <r>
      <t xml:space="preserve">REIMBURSEMENT:  TURN IN ALL NECESSARY VENDOR ITEMIZED RECEIPTS ALONG WITH </t>
    </r>
    <r>
      <rPr>
        <b/>
        <u/>
        <sz val="11"/>
        <color indexed="48"/>
        <rFont val="Times New Roman"/>
        <family val="1"/>
      </rPr>
      <t>APPROVED</t>
    </r>
    <r>
      <rPr>
        <b/>
        <sz val="11"/>
        <color indexed="48"/>
        <rFont val="Times New Roman"/>
        <family val="1"/>
      </rPr>
      <t xml:space="preserve"> TRAVEL REIMBURSEMENT REQUEST FORM.  </t>
    </r>
  </si>
  <si>
    <t>Expenses not covered by the conference registration fees:  spas, museums, etc.  Some programs might not allow certain purchased items that could be deemed food such as gum</t>
  </si>
  <si>
    <t>PO NO</t>
  </si>
  <si>
    <t>TRAVEL REIMBURSEMENT WORKSHEET - ACTUAL EXPENSE</t>
  </si>
  <si>
    <t>1. Submit itemized hotel receipt. You must obtain a paper copy of your hotel receipt upon checkout. Review it for accuracy.</t>
  </si>
  <si>
    <t xml:space="preserve">2. Submit all meal receipts: </t>
  </si>
  <si>
    <t>2. Obtain individual meal receipts. Do not share a receipt with other travelers or family members. Shared receipts will be disallowed.</t>
  </si>
  <si>
    <t>5. Room service charges/delivery “fees” (i.e., pizza delivery “fee”) are not reimbursable. The meal itself is permitted.</t>
  </si>
  <si>
    <t>3. Do not submit receipts for personal items (i.e., clothing, souvenirs, hygiene items, cosmetics, etc.)</t>
  </si>
  <si>
    <t>4. Submit baggage fees, parking and/or shuttle receipts.</t>
  </si>
  <si>
    <t>a. You must submit your baggage fees, parking, shuttle, taxi, uber, lyft etc., receipts for reimbursement.</t>
  </si>
  <si>
    <t>b. Transportation to breakfast, lunch, or dinner locations, shopping destinations, sightseeing, etc., are considered personal preference trips and will not be reimbursed.</t>
  </si>
  <si>
    <t>5. Please tape receipts to paper, but careful that the tape does not cover any print on the receipt. Make it neat enough to be able to scan.</t>
  </si>
  <si>
    <t>6. Do not use a highlighter on receipts. This causes the ink to disappear.</t>
  </si>
  <si>
    <t xml:space="preserve">7. Make copies of all your receipts before submitting to your department/school bookkeeper. </t>
  </si>
  <si>
    <t xml:space="preserve">            In the event that your hotel does not print out a paper receipt, then please ensure that you have the correct email address on file so that you may receive it.</t>
  </si>
  <si>
    <t>HOW TO USE THE PDP CALCULATOR</t>
  </si>
  <si>
    <t>You enter the date and time you left. The time you leave is th time you left your home or work to go on the trip, not the time your plane left.</t>
  </si>
  <si>
    <t xml:space="preserve">Enter that amount on the Travel Reimbursment Form </t>
  </si>
  <si>
    <t>Uber</t>
  </si>
  <si>
    <t>Lyft</t>
  </si>
  <si>
    <t xml:space="preserve">Alcoholic beverages; room service fees; delivery fees; personal preference charges suck as: airfare insurance fees. </t>
  </si>
  <si>
    <t>1. Submission of just a credit card receipt alone, will not be sufficient for reimbursement and will be disallowed.</t>
  </si>
  <si>
    <t>6. Do not submit meal receipts for the last day of returning travel.  You get Partial Day Perdiem for that day and will not be riembursed for your receipts, so please do not turn them in. (use PdP Calculator to figure  amount)</t>
  </si>
  <si>
    <t>Some programs will not allow certain purchased items such as gum.</t>
  </si>
  <si>
    <t xml:space="preserve"> 8.  Fill out the Travel Reimbursement form for each day of travel. </t>
  </si>
  <si>
    <t>9.  Submit Travel Reimbursement Form and receipts to the Finance Department for processing.  Travel will be paid out with payroll.</t>
  </si>
  <si>
    <t>on the last day with "Partial Day Perdiem" as the description with the total amount.</t>
  </si>
  <si>
    <t xml:space="preserve">   The calculator will figure it out. </t>
  </si>
  <si>
    <t>This will guide you along the journey of successful travels!</t>
  </si>
  <si>
    <t>Fill out Travel Authorization Form and submit to your Supervisor with Agenda attached.</t>
  </si>
  <si>
    <t>Receive Approved Travel Authorization Form with signatures.</t>
  </si>
  <si>
    <t>Registration Fee</t>
  </si>
  <si>
    <t>Airline</t>
  </si>
  <si>
    <t xml:space="preserve">Hotel </t>
  </si>
  <si>
    <t>Reimbursement upon return</t>
  </si>
  <si>
    <t>Register for event.</t>
  </si>
  <si>
    <t>Most places still accept Purchase Orders for Registration, but some do not. Find out.  Purchase Order is preferred method.</t>
  </si>
  <si>
    <t>Find Flights!</t>
  </si>
  <si>
    <t>If they do not accept Purchase Orders, then you may check out a credit card and pay for it that way.</t>
  </si>
  <si>
    <t>Book your Room!</t>
  </si>
  <si>
    <t>Your bookkeeper will also get a Credit Card Authorization Form for your stay.  This allows the district to pay for your room with a special form, since you cannot take the school credit card with you.</t>
  </si>
  <si>
    <t xml:space="preserve">Your bookkeper will give you your hotel confirmation number.  </t>
  </si>
  <si>
    <t>Your bookkeeper will call and reserve the room with the school credit card.</t>
  </si>
  <si>
    <t xml:space="preserve">The sooner the better.  Sometimes you can "save" your flight until you are ready to purchase. </t>
  </si>
  <si>
    <t>Go on your Trip!</t>
  </si>
  <si>
    <t xml:space="preserve">Keep all food receipts in a safe place during your trip. </t>
  </si>
  <si>
    <t>Remember, we will only reimburse 20% of the bill for a tip.  You can leave more, but will only get reimbursed up to 20%.</t>
  </si>
  <si>
    <t>Remember that you need to write the tip amount on the bill! You will not be automatically reimbursed for a tip, it must be written on the detailed receipt.</t>
  </si>
  <si>
    <t>Keep your Baggage Fees receipts in a safe place, as well as your Parking Fee Receipts.</t>
  </si>
  <si>
    <t>Remember, you have a $45/per day allowance for out of state trips for meals. ($30 for in-state)</t>
  </si>
  <si>
    <t>Learn a lot at your conference so you can come back and share!</t>
  </si>
  <si>
    <t xml:space="preserve">Your bookkeeper will submit your packet to Finance, and it will be reimbursed with your payroll check. </t>
  </si>
  <si>
    <t xml:space="preserve">( We will use the same schedule as time sheets for reimbursements) </t>
  </si>
  <si>
    <t>Remember to get receipts from taxi drivers, shuttle drivers, uber drivers, etc. They will give them to you if you ask!</t>
  </si>
  <si>
    <t>Upon your return, fill out the Travel Reimbursement Form with all of your reciepts neatly to your bookkeeper within 30 days.</t>
  </si>
  <si>
    <t xml:space="preserve">Remember, on the last day after overnight travel has occurred, you do not get reimbursed for meals on the last day, you only get partial day perdiem. </t>
  </si>
  <si>
    <t>Remember, the Hotel is paid for, but they will ask you for a personal credit card to keep on file for incidentals. If you don’t have a card, find out from the hotel how much cash you need to put down.</t>
  </si>
  <si>
    <t xml:space="preserve">Also, if you use a "Debit Card" for incidentals, they will place a hold for a certain dollar amount when you arrive for the duration of your stay. </t>
  </si>
  <si>
    <t>Ask Bookkeeper to enter a requisitions for your:</t>
  </si>
  <si>
    <t xml:space="preserve">Remember that the receipt must be itemized.  A credit card receipt, only showing the charge will not be reimbursed. </t>
  </si>
  <si>
    <t xml:space="preserve">DO NOT split a meal bill with someone else, the entire receipt will be denied.  You may only submit receipts for yourself. </t>
  </si>
  <si>
    <t>I also acknowledge that I will only be reimbursed for charges that adhere to current BPS policies/procedures.</t>
  </si>
  <si>
    <t>Voluntary cancellation of an approved travel by the employee will result in the employee being financially responsible for any and all prepaid registration fees, airfare, hotel and other travel costs. I am also affirming that I understand that I must have a valid Purchase Order in place before I begin purchasing anythig for this travel request. I further acknowledge that I will only be riembursed  for charges that adhere to BPS policy/procedures.</t>
  </si>
  <si>
    <r>
      <t xml:space="preserve">Hotel costs cannot exceed $215/night (including taxes) unless prior written authorization was received. This is per NMAC 2.42.2.9 B1: B. Overnight travel: For overnight travel for state officers and employees where overnight lodging is required, the public officer or employee will be reimbursed as follows: (1) Actual reimbursement for lodging: A public officer or an employee may elect to be reimbursed actual expenses for lodging not exceeding the single occupancy room charge (including tax) in lieu of the per diem rate set forth in this Section. Whenever possible, public officers and employees should stay in hotels which offer government rates. Agencies, public officers or employees who incur lodging expenses in excess of $215.00 per night must obtain the signature of the agency head or chairperson of the governing board on the travel voucher prior to requesting reimbursement and on the encumbering document at the time of encumbering the expenditure. </t>
    </r>
    <r>
      <rPr>
        <sz val="8"/>
        <color rgb="FFFF0000"/>
        <rFont val="Verdana"/>
        <family val="2"/>
      </rPr>
      <t>*Signature of Superintendent above confirms authorization of travel for hotel costs exceeding $215/night inclusive of tax and fees.</t>
    </r>
  </si>
  <si>
    <t>A person may not register, book a room, book a flight without a Purchase Order. If anything is done beforehand, that will be considered</t>
  </si>
  <si>
    <t>You need to tell your bookkeeper where you will be staying. You need to tell her everything about the hotel stay. Name, address, phone number, special rate including tax, # of days staying, name of conference, etc.</t>
  </si>
  <si>
    <t>Find a conference you want to go to. Print Agenda. Make sure it is more than 3 weeks away.</t>
  </si>
  <si>
    <t>Once a PO is in hand, you may begin booking your travel!</t>
  </si>
  <si>
    <t xml:space="preserve">DO NOT put alcohol on the same receipt as your food, the entire receipt will get denied. </t>
  </si>
  <si>
    <t>a. These must be “itemized” receipts showing food and/or beverage purchased, date, time, and restaurant name and address printed on the receipt.</t>
  </si>
  <si>
    <t>3. Do not submit receipts with alcohol purchases. The entire receipt will be disallowed.</t>
  </si>
  <si>
    <t xml:space="preserve">   You will enter the date and time you arrived home.  (Not the time your plane landed, and not for time it took to run errands on the way home)</t>
  </si>
  <si>
    <t>4. If a tip is paid, write the tip amount on the preprinted “Tip Line” of the meal receipt. Reimbursement is allowed up to 20%. Tips will only be reimbursed if a preprinted “Tip Line” is reflected on the receipt.</t>
  </si>
  <si>
    <t xml:space="preserve"> It is your responsibility to bring back an itemized hotel receipt!  This is mandatory. You cannot submit your reimbursement until you have all receipts, including the hotel.</t>
  </si>
  <si>
    <t>Take your flight information with you to the bookkeeper. You will have to sit with the bookeeper while they pay for the flight.</t>
  </si>
  <si>
    <t xml:space="preserve">Send your PO to the vendor for your registration, or register online with PO# in hand, </t>
  </si>
  <si>
    <t>Round trip miles @ $0.63 per mile</t>
  </si>
  <si>
    <t>Approval by Chief Business Officer</t>
  </si>
  <si>
    <t>Revised 9/20/2022</t>
  </si>
  <si>
    <t>Approval by Director/Supervisor</t>
  </si>
  <si>
    <r>
      <t xml:space="preserve">Chief Approval </t>
    </r>
    <r>
      <rPr>
        <sz val="8"/>
        <rFont val="Times New Roman"/>
        <family val="1"/>
      </rPr>
      <t>(when Director is traveler)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</si>
</sst>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409]h:mm\ AM/PM;@"/>
    <numFmt numFmtId="165" formatCode="h:mm:ss;@"/>
    <numFmt numFmtId="166" formatCode="[$-F400]h:mm:ss\ AM/PM"/>
    <numFmt numFmtId="167" formatCode="mm/dd/yy;@"/>
    <numFmt numFmtId="168" formatCode="0_);[Red]\(0\)"/>
    <numFmt numFmtId="169" formatCode="0."/>
    <numFmt numFmtId="170" formatCode="00000.0000.00000.0000.000000.0000.00000.00000"/>
    <numFmt numFmtId="171" formatCode="\20\1\600000"/>
    <numFmt numFmtId="172" formatCode="000000"/>
  </numFmts>
  <fonts count="72" x14ac:knownFonts="1">
    <font>
      <sz val="11"/>
      <color theme="1"/>
      <name val="Calibri"/>
      <family val="2"/>
      <scheme val="minor"/>
    </font>
    <font>
      <sz val="11"/>
      <color theme="1"/>
      <name val="Calibri"/>
      <family val="2"/>
      <scheme val="minor"/>
    </font>
    <font>
      <sz val="11"/>
      <color theme="6" tint="0.59999389629810485"/>
      <name val="Calibri"/>
      <family val="2"/>
      <scheme val="minor"/>
    </font>
    <font>
      <sz val="14"/>
      <color theme="1"/>
      <name val="Calibri"/>
      <family val="2"/>
      <scheme val="minor"/>
    </font>
    <font>
      <b/>
      <sz val="12"/>
      <color rgb="FF003366"/>
      <name val="Courier New"/>
      <family val="3"/>
    </font>
    <font>
      <sz val="16"/>
      <name val="Tahoma"/>
      <family val="2"/>
    </font>
    <font>
      <sz val="10"/>
      <name val="Tahoma"/>
      <family val="2"/>
    </font>
    <font>
      <b/>
      <sz val="10"/>
      <name val="Tahoma"/>
      <family val="2"/>
    </font>
    <font>
      <sz val="10"/>
      <color rgb="FFFF0000"/>
      <name val="Tahoma"/>
      <family val="2"/>
    </font>
    <font>
      <b/>
      <i/>
      <sz val="10"/>
      <name val="Tahoma"/>
      <family val="2"/>
    </font>
    <font>
      <i/>
      <sz val="10"/>
      <name val="Tahoma"/>
      <family val="2"/>
    </font>
    <font>
      <sz val="12"/>
      <name val="Times New Roman"/>
      <family val="1"/>
    </font>
    <font>
      <b/>
      <i/>
      <sz val="12"/>
      <name val="Times New Roman"/>
      <family val="1"/>
    </font>
    <font>
      <b/>
      <sz val="12"/>
      <name val="Times New Roman"/>
      <family val="1"/>
    </font>
    <font>
      <sz val="10"/>
      <name val="Times New Roman"/>
      <family val="1"/>
    </font>
    <font>
      <b/>
      <sz val="8"/>
      <color indexed="54"/>
      <name val="Times New Roman"/>
      <family val="1"/>
    </font>
    <font>
      <sz val="10"/>
      <color rgb="FFFF0000"/>
      <name val="Times New Roman"/>
      <family val="1"/>
    </font>
    <font>
      <sz val="8"/>
      <name val="Times New Roman"/>
      <family val="1"/>
    </font>
    <font>
      <b/>
      <sz val="10"/>
      <color rgb="FFC00000"/>
      <name val="Times New Roman"/>
      <family val="1"/>
    </font>
    <font>
      <b/>
      <sz val="8"/>
      <color rgb="FFC00000"/>
      <name val="Times New Roman"/>
      <family val="1"/>
    </font>
    <font>
      <b/>
      <sz val="9"/>
      <color rgb="FFC00000"/>
      <name val="Times New Roman"/>
      <family val="1"/>
    </font>
    <font>
      <b/>
      <i/>
      <sz val="10"/>
      <color indexed="20"/>
      <name val="Times New Roman"/>
      <family val="1"/>
    </font>
    <font>
      <b/>
      <sz val="10"/>
      <color rgb="FF00B050"/>
      <name val="Times New Roman"/>
      <family val="1"/>
    </font>
    <font>
      <b/>
      <i/>
      <sz val="10"/>
      <name val="Times New Roman"/>
      <family val="1"/>
    </font>
    <font>
      <b/>
      <sz val="10"/>
      <name val="Times New Roman"/>
      <family val="1"/>
    </font>
    <font>
      <b/>
      <sz val="14"/>
      <name val="Times New Roman"/>
      <family val="1"/>
    </font>
    <font>
      <b/>
      <sz val="10"/>
      <color rgb="FFFF0000"/>
      <name val="Times New Roman"/>
      <family val="1"/>
    </font>
    <font>
      <b/>
      <i/>
      <sz val="10"/>
      <color rgb="FFFF0000"/>
      <name val="Times New Roman"/>
      <family val="1"/>
    </font>
    <font>
      <b/>
      <i/>
      <sz val="10"/>
      <color indexed="57"/>
      <name val="Times New Roman"/>
      <family val="1"/>
    </font>
    <font>
      <sz val="10"/>
      <color indexed="56"/>
      <name val="Times New Roman"/>
      <family val="1"/>
    </font>
    <font>
      <b/>
      <sz val="10"/>
      <color indexed="60"/>
      <name val="Times New Roman"/>
      <family val="1"/>
    </font>
    <font>
      <b/>
      <sz val="10"/>
      <color rgb="FF304ACE"/>
      <name val="Times New Roman"/>
      <family val="1"/>
    </font>
    <font>
      <b/>
      <i/>
      <sz val="10"/>
      <color indexed="12"/>
      <name val="Times New Roman"/>
      <family val="1"/>
    </font>
    <font>
      <b/>
      <i/>
      <sz val="10"/>
      <color indexed="16"/>
      <name val="Times New Roman"/>
      <family val="1"/>
    </font>
    <font>
      <i/>
      <sz val="10"/>
      <name val="Times New Roman"/>
      <family val="1"/>
    </font>
    <font>
      <sz val="8"/>
      <color rgb="FF000000"/>
      <name val="Verdana"/>
      <family val="2"/>
    </font>
    <font>
      <sz val="8"/>
      <color rgb="FFFF0000"/>
      <name val="Verdana"/>
      <family val="2"/>
    </font>
    <font>
      <b/>
      <sz val="12"/>
      <name val="Calibri"/>
      <family val="2"/>
    </font>
    <font>
      <sz val="12"/>
      <name val="Calibri"/>
      <family val="2"/>
    </font>
    <font>
      <sz val="10"/>
      <name val="Calibri"/>
      <family val="2"/>
    </font>
    <font>
      <b/>
      <sz val="11"/>
      <name val="Calibri"/>
      <family val="2"/>
    </font>
    <font>
      <sz val="11"/>
      <name val="Calibri"/>
      <family val="2"/>
    </font>
    <font>
      <b/>
      <sz val="8"/>
      <color rgb="FFFF0000"/>
      <name val="Calibri"/>
      <family val="2"/>
    </font>
    <font>
      <sz val="10"/>
      <color rgb="FFFF0000"/>
      <name val="Calibri"/>
      <family val="2"/>
    </font>
    <font>
      <b/>
      <sz val="10"/>
      <name val="Calibri"/>
      <family val="2"/>
    </font>
    <font>
      <b/>
      <sz val="10"/>
      <color rgb="FF0000FF"/>
      <name val="Calibri"/>
      <family val="2"/>
    </font>
    <font>
      <b/>
      <sz val="10"/>
      <color rgb="FF4AC935"/>
      <name val="Calibri"/>
      <family val="2"/>
    </font>
    <font>
      <b/>
      <sz val="10"/>
      <color rgb="FF056F0F"/>
      <name val="Calibri"/>
      <family val="2"/>
    </font>
    <font>
      <b/>
      <sz val="10"/>
      <color indexed="60"/>
      <name val="Calibri"/>
      <family val="2"/>
    </font>
    <font>
      <b/>
      <sz val="11"/>
      <color theme="3" tint="-0.249977111117893"/>
      <name val="Calibri"/>
      <family val="2"/>
    </font>
    <font>
      <b/>
      <sz val="10"/>
      <color rgb="FF008000"/>
      <name val="Calibri"/>
      <family val="2"/>
    </font>
    <font>
      <sz val="10"/>
      <color rgb="FF008000"/>
      <name val="Calibri"/>
      <family val="2"/>
    </font>
    <font>
      <b/>
      <sz val="12"/>
      <color rgb="FFCC3300"/>
      <name val="Calibri"/>
      <family val="2"/>
    </font>
    <font>
      <b/>
      <i/>
      <sz val="11"/>
      <color indexed="16"/>
      <name val="Times New Roman"/>
      <family val="1"/>
    </font>
    <font>
      <i/>
      <sz val="11"/>
      <name val="Times New Roman"/>
      <family val="1"/>
    </font>
    <font>
      <b/>
      <sz val="11"/>
      <color rgb="FF056F0F"/>
      <name val="Times New Roman"/>
      <family val="1"/>
    </font>
    <font>
      <sz val="10"/>
      <color rgb="FF056F0F"/>
      <name val="Times New Roman"/>
      <family val="1"/>
    </font>
    <font>
      <b/>
      <sz val="11"/>
      <color indexed="10"/>
      <name val="Times New Roman"/>
      <family val="1"/>
    </font>
    <font>
      <sz val="11"/>
      <name val="Times New Roman"/>
      <family val="1"/>
    </font>
    <font>
      <b/>
      <u/>
      <sz val="11"/>
      <name val="Times New Roman"/>
      <family val="1"/>
    </font>
    <font>
      <b/>
      <sz val="11"/>
      <name val="Times New Roman"/>
      <family val="1"/>
    </font>
    <font>
      <b/>
      <sz val="11"/>
      <color indexed="12"/>
      <name val="Times New Roman"/>
      <family val="1"/>
    </font>
    <font>
      <b/>
      <u/>
      <sz val="11"/>
      <color indexed="12"/>
      <name val="Times New Roman"/>
      <family val="1"/>
    </font>
    <font>
      <b/>
      <i/>
      <sz val="11"/>
      <color indexed="56"/>
      <name val="Times New Roman"/>
      <family val="1"/>
    </font>
    <font>
      <b/>
      <sz val="11"/>
      <color indexed="48"/>
      <name val="Times New Roman"/>
      <family val="1"/>
    </font>
    <font>
      <b/>
      <u/>
      <sz val="11"/>
      <color indexed="48"/>
      <name val="Times New Roman"/>
      <family val="1"/>
    </font>
    <font>
      <sz val="11"/>
      <color indexed="48"/>
      <name val="Times New Roman"/>
      <family val="1"/>
    </font>
    <font>
      <b/>
      <sz val="11"/>
      <color theme="3" tint="-0.249977111117893"/>
      <name val="Times New Roman"/>
      <family val="1"/>
    </font>
    <font>
      <b/>
      <sz val="10"/>
      <color rgb="FF008000"/>
      <name val="Times New Roman"/>
      <family val="1"/>
    </font>
    <font>
      <sz val="10"/>
      <color rgb="FF008000"/>
      <name val="Times New Roman"/>
      <family val="1"/>
    </font>
    <font>
      <b/>
      <sz val="11"/>
      <color rgb="FFCC3300"/>
      <name val="Times New Roman"/>
      <family val="1"/>
    </font>
    <font>
      <b/>
      <i/>
      <sz val="11"/>
      <name val="Times New Roman"/>
      <family val="1"/>
    </font>
  </fonts>
  <fills count="16">
    <fill>
      <patternFill patternType="none"/>
    </fill>
    <fill>
      <patternFill patternType="gray125"/>
    </fill>
    <fill>
      <patternFill patternType="solid">
        <fgColor theme="7" tint="-0.249977111117893"/>
        <bgColor indexed="64"/>
      </patternFill>
    </fill>
    <fill>
      <patternFill patternType="solid">
        <fgColor theme="4" tint="-0.249977111117893"/>
        <bgColor indexed="64"/>
      </patternFill>
    </fill>
    <fill>
      <patternFill patternType="solid">
        <fgColor them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0D597"/>
        <bgColor indexed="64"/>
      </patternFill>
    </fill>
    <fill>
      <patternFill patternType="solid">
        <fgColor rgb="FFDEE9C9"/>
        <bgColor indexed="64"/>
      </patternFill>
    </fill>
    <fill>
      <patternFill patternType="solid">
        <fgColor rgb="FFF7F9F1"/>
        <bgColor indexed="64"/>
      </patternFill>
    </fill>
    <fill>
      <patternFill patternType="solid">
        <fgColor rgb="FFD3EBF1"/>
        <bgColor indexed="64"/>
      </patternFill>
    </fill>
    <fill>
      <patternFill patternType="gray125">
        <bgColor rgb="FFD3EBF1"/>
      </patternFill>
    </fill>
    <fill>
      <patternFill patternType="gray125">
        <bgColor theme="0"/>
      </patternFill>
    </fill>
    <fill>
      <patternFill patternType="solid">
        <fgColor rgb="FFF6E7E6"/>
        <bgColor indexed="64"/>
      </patternFill>
    </fill>
    <fill>
      <patternFill patternType="solid">
        <fgColor rgb="FFFEF1E6"/>
        <bgColor indexed="64"/>
      </patternFill>
    </fill>
  </fills>
  <borders count="100">
    <border>
      <left/>
      <right/>
      <top/>
      <bottom/>
      <diagonal/>
    </border>
    <border>
      <left style="thick">
        <color theme="2" tint="-9.9948118533890809E-2"/>
      </left>
      <right/>
      <top style="thick">
        <color theme="2" tint="-9.9948118533890809E-2"/>
      </top>
      <bottom/>
      <diagonal/>
    </border>
    <border>
      <left/>
      <right/>
      <top style="thick">
        <color theme="2" tint="-9.9948118533890809E-2"/>
      </top>
      <bottom/>
      <diagonal/>
    </border>
    <border>
      <left/>
      <right style="thick">
        <color theme="2" tint="-9.9948118533890809E-2"/>
      </right>
      <top style="thick">
        <color theme="2" tint="-9.9948118533890809E-2"/>
      </top>
      <bottom/>
      <diagonal/>
    </border>
    <border>
      <left style="thick">
        <color theme="2" tint="-9.9948118533890809E-2"/>
      </left>
      <right/>
      <top/>
      <bottom/>
      <diagonal/>
    </border>
    <border>
      <left/>
      <right style="thick">
        <color theme="2" tint="-9.9948118533890809E-2"/>
      </right>
      <top/>
      <bottom/>
      <diagonal/>
    </border>
    <border>
      <left style="thick">
        <color theme="2" tint="-0.24994659260841701"/>
      </left>
      <right/>
      <top style="thick">
        <color theme="2" tint="-0.24994659260841701"/>
      </top>
      <bottom/>
      <diagonal/>
    </border>
    <border>
      <left/>
      <right/>
      <top style="thick">
        <color theme="2" tint="-0.24994659260841701"/>
      </top>
      <bottom/>
      <diagonal/>
    </border>
    <border>
      <left/>
      <right style="thick">
        <color theme="2" tint="-0.24994659260841701"/>
      </right>
      <top style="thick">
        <color theme="2" tint="-0.24994659260841701"/>
      </top>
      <bottom/>
      <diagonal/>
    </border>
    <border>
      <left style="thick">
        <color theme="2" tint="-0.24994659260841701"/>
      </left>
      <right/>
      <top/>
      <bottom/>
      <diagonal/>
    </border>
    <border>
      <left/>
      <right style="thick">
        <color theme="2" tint="-0.2499465926084170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2" tint="-0.24994659260841701"/>
      </left>
      <right/>
      <top/>
      <bottom style="thick">
        <color theme="2" tint="-0.24994659260841701"/>
      </bottom>
      <diagonal/>
    </border>
    <border>
      <left/>
      <right/>
      <top/>
      <bottom style="thick">
        <color theme="2" tint="-0.24994659260841701"/>
      </bottom>
      <diagonal/>
    </border>
    <border>
      <left/>
      <right style="thick">
        <color theme="2" tint="-0.24994659260841701"/>
      </right>
      <top/>
      <bottom style="thick">
        <color theme="2" tint="-0.24994659260841701"/>
      </bottom>
      <diagonal/>
    </border>
    <border>
      <left style="thick">
        <color theme="2" tint="-9.9948118533890809E-2"/>
      </left>
      <right/>
      <top/>
      <bottom style="thick">
        <color theme="2" tint="-9.9948118533890809E-2"/>
      </bottom>
      <diagonal/>
    </border>
    <border>
      <left/>
      <right/>
      <top/>
      <bottom style="thick">
        <color theme="2" tint="-9.9948118533890809E-2"/>
      </bottom>
      <diagonal/>
    </border>
    <border>
      <left/>
      <right style="thick">
        <color theme="2" tint="-9.9948118533890809E-2"/>
      </right>
      <top/>
      <bottom style="thick">
        <color theme="2" tint="-9.9948118533890809E-2"/>
      </bottom>
      <diagonal/>
    </border>
    <border>
      <left style="medium">
        <color theme="5"/>
      </left>
      <right style="medium">
        <color indexed="64"/>
      </right>
      <top style="medium">
        <color theme="5"/>
      </top>
      <bottom/>
      <diagonal/>
    </border>
    <border>
      <left style="medium">
        <color indexed="64"/>
      </left>
      <right style="medium">
        <color theme="5"/>
      </right>
      <top style="medium">
        <color theme="5"/>
      </top>
      <bottom/>
      <diagonal/>
    </border>
    <border>
      <left style="medium">
        <color theme="5"/>
      </left>
      <right style="medium">
        <color indexed="64"/>
      </right>
      <top/>
      <bottom style="medium">
        <color theme="5"/>
      </bottom>
      <diagonal/>
    </border>
    <border>
      <left style="medium">
        <color indexed="64"/>
      </left>
      <right style="medium">
        <color theme="5"/>
      </right>
      <top/>
      <bottom style="medium">
        <color theme="5"/>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0"/>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rgb="FF1E35AA"/>
      </bottom>
      <diagonal/>
    </border>
    <border>
      <left style="medium">
        <color indexed="64"/>
      </left>
      <right/>
      <top/>
      <bottom style="mediumDashDotDot">
        <color indexed="64"/>
      </bottom>
      <diagonal/>
    </border>
    <border>
      <left/>
      <right/>
      <top/>
      <bottom style="mediumDashDotDot">
        <color indexed="64"/>
      </bottom>
      <diagonal/>
    </border>
    <border>
      <left/>
      <right style="medium">
        <color indexed="64"/>
      </right>
      <top/>
      <bottom style="mediumDashDotDot">
        <color indexed="64"/>
      </bottom>
      <diagonal/>
    </border>
    <border>
      <left style="medium">
        <color indexed="64"/>
      </left>
      <right/>
      <top style="mediumDashDotDot">
        <color indexed="64"/>
      </top>
      <bottom/>
      <diagonal/>
    </border>
    <border>
      <left/>
      <right/>
      <top style="mediumDashDotDot">
        <color indexed="64"/>
      </top>
      <bottom/>
      <diagonal/>
    </border>
    <border>
      <left/>
      <right/>
      <top style="mediumDashDotDot">
        <color indexed="64"/>
      </top>
      <bottom style="thin">
        <color indexed="64"/>
      </bottom>
      <diagonal/>
    </border>
    <border>
      <left/>
      <right style="medium">
        <color indexed="64"/>
      </right>
      <top style="mediumDashDotDot">
        <color indexed="64"/>
      </top>
      <bottom/>
      <diagonal/>
    </border>
    <border>
      <left style="dashed">
        <color rgb="FFFF0000"/>
      </left>
      <right/>
      <top style="dashed">
        <color rgb="FFFF0000"/>
      </top>
      <bottom/>
      <diagonal/>
    </border>
    <border>
      <left/>
      <right/>
      <top style="dashed">
        <color rgb="FFFF0000"/>
      </top>
      <bottom/>
      <diagonal/>
    </border>
    <border>
      <left/>
      <right style="dashed">
        <color rgb="FFFF0000"/>
      </right>
      <top style="dashed">
        <color rgb="FFFF0000"/>
      </top>
      <bottom/>
      <diagonal/>
    </border>
    <border>
      <left style="dashed">
        <color rgb="FFFF0000"/>
      </left>
      <right/>
      <top/>
      <bottom/>
      <diagonal/>
    </border>
    <border>
      <left/>
      <right style="dashed">
        <color rgb="FFFF0000"/>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style="medium">
        <color auto="1"/>
      </bottom>
      <diagonal/>
    </border>
    <border>
      <left/>
      <right/>
      <top style="double">
        <color rgb="FF7030A0"/>
      </top>
      <bottom style="medium">
        <color indexed="64"/>
      </bottom>
      <diagonal/>
    </border>
    <border>
      <left/>
      <right style="thin">
        <color theme="1" tint="0.499984740745262"/>
      </right>
      <top style="double">
        <color rgb="FF7030A0"/>
      </top>
      <bottom style="medium">
        <color indexed="64"/>
      </bottom>
      <diagonal/>
    </border>
    <border>
      <left style="thin">
        <color theme="1" tint="0.499984740745262"/>
      </left>
      <right style="thin">
        <color theme="1" tint="0.499984740745262"/>
      </right>
      <top style="double">
        <color rgb="FF7030A0"/>
      </top>
      <bottom style="medium">
        <color indexed="64"/>
      </bottom>
      <diagonal/>
    </border>
    <border>
      <left style="thin">
        <color theme="1" tint="0.499984740745262"/>
      </left>
      <right/>
      <top style="double">
        <color rgb="FF7030A0"/>
      </top>
      <bottom style="medium">
        <color indexed="64"/>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style="double">
        <color rgb="FF7030A0"/>
      </top>
      <bottom style="double">
        <color rgb="FF056F0F"/>
      </bottom>
      <diagonal/>
    </border>
    <border>
      <left/>
      <right style="thin">
        <color theme="1" tint="0.499984740745262"/>
      </right>
      <top style="double">
        <color rgb="FF7030A0"/>
      </top>
      <bottom style="double">
        <color rgb="FF056F0F"/>
      </bottom>
      <diagonal/>
    </border>
    <border>
      <left/>
      <right/>
      <top style="double">
        <color rgb="FF056F0F"/>
      </top>
      <bottom style="double">
        <color rgb="FF056F0F"/>
      </bottom>
      <diagonal/>
    </border>
    <border>
      <left/>
      <right style="thin">
        <color rgb="FF068012"/>
      </right>
      <top style="double">
        <color rgb="FF056F0F"/>
      </top>
      <bottom style="double">
        <color rgb="FF056F0F"/>
      </bottom>
      <diagonal/>
    </border>
    <border>
      <left style="thin">
        <color rgb="FF068012"/>
      </left>
      <right style="thin">
        <color rgb="FF068012"/>
      </right>
      <top style="double">
        <color rgb="FF056F0F"/>
      </top>
      <bottom style="double">
        <color rgb="FF056F0F"/>
      </bottom>
      <diagonal/>
    </border>
    <border>
      <left/>
      <right/>
      <top style="double">
        <color rgb="FF056F0F"/>
      </top>
      <bottom style="medium">
        <color indexed="64"/>
      </bottom>
      <diagonal/>
    </border>
    <border>
      <left/>
      <right style="thin">
        <color indexed="64"/>
      </right>
      <top style="double">
        <color rgb="FF056F0F"/>
      </top>
      <bottom style="medium">
        <color indexed="64"/>
      </bottom>
      <diagonal/>
    </border>
    <border>
      <left style="thin">
        <color indexed="64"/>
      </left>
      <right/>
      <top style="double">
        <color rgb="FF056F0F"/>
      </top>
      <bottom style="medium">
        <color indexed="64"/>
      </bottom>
      <diagonal/>
    </border>
    <border>
      <left style="thin">
        <color rgb="FF056F0F"/>
      </left>
      <right style="thin">
        <color rgb="FF056F0F"/>
      </right>
      <top style="double">
        <color rgb="FF056F0F"/>
      </top>
      <bottom style="medium">
        <color indexed="64"/>
      </bottom>
      <diagonal/>
    </border>
    <border>
      <left style="thin">
        <color rgb="FF056F0F"/>
      </left>
      <right style="thin">
        <color indexed="64"/>
      </right>
      <top style="double">
        <color rgb="FF056F0F"/>
      </top>
      <bottom style="medium">
        <color indexed="64"/>
      </bottom>
      <diagonal/>
    </border>
    <border>
      <left style="thin">
        <color theme="1" tint="0.499984740745262"/>
      </left>
      <right style="thin">
        <color theme="1" tint="0.499984740745262"/>
      </right>
      <top style="thin">
        <color theme="1" tint="0.499984740745262"/>
      </top>
      <bottom style="double">
        <color rgb="FF056F0F"/>
      </bottom>
      <diagonal/>
    </border>
    <border>
      <left/>
      <right style="thin">
        <color theme="1" tint="0.499984740745262"/>
      </right>
      <top style="double">
        <color rgb="FF056F0F"/>
      </top>
      <bottom style="double">
        <color rgb="FF056F0F"/>
      </bottom>
      <diagonal/>
    </border>
    <border>
      <left style="thin">
        <color theme="1" tint="0.499984740745262"/>
      </left>
      <right style="thin">
        <color theme="1" tint="0.499984740745262"/>
      </right>
      <top style="double">
        <color theme="1" tint="0.499984740745262"/>
      </top>
      <bottom style="medium">
        <color auto="1"/>
      </bottom>
      <diagonal/>
    </border>
    <border>
      <left style="thin">
        <color theme="1" tint="0.499984740745262"/>
      </left>
      <right style="thin">
        <color theme="1" tint="0.499984740745262"/>
      </right>
      <top style="double">
        <color theme="1" tint="0.499984740745262"/>
      </top>
      <bottom/>
      <diagonal/>
    </border>
    <border>
      <left style="thin">
        <color theme="1" tint="0.499984740745262"/>
      </left>
      <right/>
      <top style="double">
        <color theme="1" tint="0.499984740745262"/>
      </top>
      <bottom/>
      <diagonal/>
    </border>
  </borders>
  <cellStyleXfs count="2">
    <xf numFmtId="0" fontId="0" fillId="0" borderId="0"/>
    <xf numFmtId="44" fontId="1" fillId="0" borderId="0" applyFont="0" applyFill="0" applyBorder="0" applyAlignment="0" applyProtection="0"/>
  </cellStyleXfs>
  <cellXfs count="442">
    <xf numFmtId="0" fontId="0" fillId="0" borderId="0" xfId="0"/>
    <xf numFmtId="164" fontId="0" fillId="0" borderId="0" xfId="0" applyNumberFormat="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2" fillId="3" borderId="0" xfId="0" applyFont="1" applyFill="1" applyBorder="1"/>
    <xf numFmtId="0" fontId="2" fillId="3" borderId="10" xfId="0" applyFont="1" applyFill="1" applyBorder="1"/>
    <xf numFmtId="0" fontId="0" fillId="3" borderId="9" xfId="0" applyFill="1" applyBorder="1"/>
    <xf numFmtId="0" fontId="3" fillId="4" borderId="11" xfId="0" applyFont="1" applyFill="1" applyBorder="1"/>
    <xf numFmtId="0" fontId="3" fillId="4" borderId="12" xfId="0" applyFont="1" applyFill="1" applyBorder="1"/>
    <xf numFmtId="0" fontId="3" fillId="4" borderId="13" xfId="0" applyFont="1" applyFill="1" applyBorder="1"/>
    <xf numFmtId="0" fontId="0" fillId="3" borderId="10" xfId="0" applyFill="1" applyBorder="1"/>
    <xf numFmtId="0" fontId="3" fillId="4" borderId="14" xfId="0" applyFont="1" applyFill="1" applyBorder="1"/>
    <xf numFmtId="0" fontId="3" fillId="4" borderId="0" xfId="0" applyFont="1" applyFill="1" applyBorder="1" applyAlignment="1">
      <alignment horizontal="center"/>
    </xf>
    <xf numFmtId="0" fontId="3" fillId="4" borderId="15" xfId="0" applyFont="1" applyFill="1" applyBorder="1"/>
    <xf numFmtId="0" fontId="3" fillId="4" borderId="14" xfId="0" applyFont="1" applyFill="1" applyBorder="1" applyAlignment="1">
      <alignment horizontal="right"/>
    </xf>
    <xf numFmtId="2" fontId="3" fillId="4" borderId="15" xfId="0" applyNumberFormat="1" applyFont="1" applyFill="1" applyBorder="1"/>
    <xf numFmtId="165" fontId="0" fillId="3" borderId="10" xfId="0" applyNumberFormat="1" applyFill="1" applyBorder="1"/>
    <xf numFmtId="2" fontId="3" fillId="4" borderId="0" xfId="0" applyNumberFormat="1" applyFont="1" applyFill="1" applyBorder="1" applyAlignment="1">
      <alignment horizontal="center"/>
    </xf>
    <xf numFmtId="0" fontId="3" fillId="4" borderId="16" xfId="0" applyFont="1" applyFill="1" applyBorder="1"/>
    <xf numFmtId="0" fontId="3" fillId="4" borderId="17" xfId="0" applyFont="1" applyFill="1" applyBorder="1" applyAlignment="1">
      <alignment horizontal="center"/>
    </xf>
    <xf numFmtId="0" fontId="3" fillId="4" borderId="18" xfId="0" applyFont="1" applyFill="1" applyBorder="1"/>
    <xf numFmtId="0" fontId="3" fillId="4" borderId="0" xfId="0" applyFont="1" applyFill="1" applyBorder="1"/>
    <xf numFmtId="0" fontId="0" fillId="0" borderId="0" xfId="0" applyFill="1"/>
    <xf numFmtId="44" fontId="3" fillId="4" borderId="21" xfId="1" applyFont="1" applyFill="1" applyBorder="1"/>
    <xf numFmtId="0" fontId="0" fillId="3" borderId="0" xfId="0" applyFill="1" applyBorder="1"/>
    <xf numFmtId="0" fontId="0" fillId="3" borderId="22" xfId="0" applyFill="1" applyBorder="1"/>
    <xf numFmtId="0" fontId="0" fillId="3" borderId="23" xfId="0" applyFill="1" applyBorder="1"/>
    <xf numFmtId="0" fontId="0" fillId="3" borderId="24" xfId="0" applyFill="1" applyBorder="1"/>
    <xf numFmtId="2" fontId="0" fillId="2" borderId="0" xfId="0" applyNumberFormat="1" applyFill="1" applyBorder="1"/>
    <xf numFmtId="0" fontId="0" fillId="2" borderId="25" xfId="0" applyFill="1" applyBorder="1"/>
    <xf numFmtId="0" fontId="0" fillId="2" borderId="26" xfId="0" applyFill="1" applyBorder="1"/>
    <xf numFmtId="0" fontId="4" fillId="2" borderId="26" xfId="0" applyFont="1" applyFill="1" applyBorder="1"/>
    <xf numFmtId="0" fontId="0" fillId="2" borderId="27" xfId="0" applyFill="1" applyBorder="1"/>
    <xf numFmtId="14" fontId="0" fillId="0" borderId="0" xfId="0" applyNumberFormat="1"/>
    <xf numFmtId="14" fontId="0" fillId="0" borderId="0" xfId="0" applyNumberFormat="1" applyFill="1"/>
    <xf numFmtId="166" fontId="0" fillId="0" borderId="0" xfId="0" applyNumberFormat="1" applyFill="1"/>
    <xf numFmtId="2" fontId="0" fillId="0" borderId="0" xfId="0" applyNumberFormat="1" applyFill="1"/>
    <xf numFmtId="14" fontId="3" fillId="0" borderId="28" xfId="0" applyNumberFormat="1" applyFont="1" applyFill="1" applyBorder="1" applyProtection="1">
      <protection locked="0"/>
    </xf>
    <xf numFmtId="164" fontId="3" fillId="0" borderId="29" xfId="0" applyNumberFormat="1" applyFont="1" applyFill="1" applyBorder="1" applyProtection="1">
      <protection locked="0"/>
    </xf>
    <xf numFmtId="14" fontId="3" fillId="0" borderId="30" xfId="0" applyNumberFormat="1" applyFont="1" applyFill="1" applyBorder="1" applyProtection="1">
      <protection locked="0"/>
    </xf>
    <xf numFmtId="164" fontId="3" fillId="0" borderId="31" xfId="0" applyNumberFormat="1" applyFont="1" applyFill="1" applyBorder="1" applyProtection="1">
      <protection locked="0"/>
    </xf>
    <xf numFmtId="0" fontId="0" fillId="5" borderId="0" xfId="0" applyFill="1"/>
    <xf numFmtId="0" fontId="6" fillId="5" borderId="0" xfId="0" applyFont="1" applyFill="1"/>
    <xf numFmtId="0" fontId="8" fillId="5" borderId="0" xfId="0" applyFont="1" applyFill="1"/>
    <xf numFmtId="0" fontId="10" fillId="5" borderId="17" xfId="0" applyFont="1" applyFill="1" applyBorder="1"/>
    <xf numFmtId="0" fontId="9" fillId="5" borderId="17" xfId="0" applyFont="1" applyFill="1" applyBorder="1"/>
    <xf numFmtId="0" fontId="9" fillId="5" borderId="0" xfId="0" applyFont="1" applyFill="1"/>
    <xf numFmtId="0" fontId="6" fillId="5" borderId="0" xfId="0" applyFont="1" applyFill="1" applyAlignment="1"/>
    <xf numFmtId="6" fontId="6" fillId="5" borderId="0" xfId="0" applyNumberFormat="1" applyFont="1" applyFill="1"/>
    <xf numFmtId="0" fontId="11" fillId="5" borderId="0" xfId="0" applyFont="1" applyFill="1" applyAlignment="1">
      <alignment vertical="center"/>
    </xf>
    <xf numFmtId="0" fontId="12" fillId="5" borderId="0" xfId="0" applyFont="1" applyFill="1" applyAlignment="1">
      <alignment vertical="center"/>
    </xf>
    <xf numFmtId="0" fontId="10" fillId="5" borderId="0" xfId="0" applyFont="1" applyFill="1"/>
    <xf numFmtId="0" fontId="14" fillId="0" borderId="0" xfId="0" applyFont="1"/>
    <xf numFmtId="0" fontId="14" fillId="6" borderId="0" xfId="0" applyFont="1" applyFill="1" applyAlignment="1">
      <alignment vertical="center"/>
    </xf>
    <xf numFmtId="0" fontId="15" fillId="6" borderId="0" xfId="0" applyFont="1" applyFill="1" applyAlignment="1">
      <alignment vertical="center"/>
    </xf>
    <xf numFmtId="0" fontId="14" fillId="6" borderId="0" xfId="0" applyFont="1" applyFill="1" applyBorder="1" applyAlignment="1">
      <alignment vertical="center"/>
    </xf>
    <xf numFmtId="0" fontId="14" fillId="6" borderId="0" xfId="0" applyFont="1" applyFill="1" applyAlignment="1">
      <alignment horizontal="right" vertical="center"/>
    </xf>
    <xf numFmtId="0" fontId="14" fillId="6" borderId="32" xfId="0" applyFont="1" applyFill="1" applyBorder="1" applyAlignment="1">
      <alignment vertical="center"/>
    </xf>
    <xf numFmtId="0" fontId="14" fillId="6" borderId="33" xfId="0" applyFont="1" applyFill="1" applyBorder="1" applyAlignment="1">
      <alignment vertical="center"/>
    </xf>
    <xf numFmtId="0" fontId="14" fillId="6" borderId="34" xfId="0" applyFont="1" applyFill="1" applyBorder="1" applyAlignment="1">
      <alignment vertical="center"/>
    </xf>
    <xf numFmtId="0" fontId="14" fillId="6" borderId="35" xfId="0" applyFont="1" applyFill="1" applyBorder="1" applyAlignment="1">
      <alignment vertical="center"/>
    </xf>
    <xf numFmtId="0" fontId="14" fillId="6" borderId="36" xfId="0" applyFont="1" applyFill="1" applyBorder="1" applyAlignment="1">
      <alignment vertical="center"/>
    </xf>
    <xf numFmtId="0" fontId="14" fillId="6" borderId="17" xfId="0" applyFont="1" applyFill="1" applyBorder="1" applyAlignment="1">
      <alignment vertical="center"/>
    </xf>
    <xf numFmtId="0" fontId="14" fillId="6" borderId="37" xfId="0" applyFont="1" applyFill="1" applyBorder="1" applyAlignment="1">
      <alignment vertical="center"/>
    </xf>
    <xf numFmtId="0" fontId="14" fillId="6" borderId="38" xfId="0" applyFont="1" applyFill="1" applyBorder="1" applyAlignment="1">
      <alignment vertical="center"/>
    </xf>
    <xf numFmtId="0" fontId="14" fillId="6" borderId="39" xfId="0" applyFont="1" applyFill="1" applyBorder="1" applyAlignment="1">
      <alignment horizontal="center" vertical="center"/>
    </xf>
    <xf numFmtId="0" fontId="18" fillId="6" borderId="0" xfId="0" applyFont="1" applyFill="1" applyAlignment="1">
      <alignment vertical="center"/>
    </xf>
    <xf numFmtId="0" fontId="19" fillId="6" borderId="0" xfId="0" applyFont="1" applyFill="1" applyAlignment="1">
      <alignment horizontal="right" vertical="center"/>
    </xf>
    <xf numFmtId="0" fontId="14" fillId="6" borderId="40" xfId="0" applyFont="1" applyFill="1" applyBorder="1" applyAlignment="1">
      <alignment vertical="center"/>
    </xf>
    <xf numFmtId="0" fontId="14" fillId="6" borderId="41" xfId="0" applyFont="1" applyFill="1" applyBorder="1" applyAlignment="1">
      <alignment horizontal="center" vertical="center"/>
    </xf>
    <xf numFmtId="0" fontId="14" fillId="6" borderId="0" xfId="0" applyFont="1" applyFill="1" applyBorder="1" applyAlignment="1">
      <alignment horizontal="center" vertical="center"/>
    </xf>
    <xf numFmtId="167" fontId="14" fillId="6" borderId="0" xfId="0" applyNumberFormat="1" applyFont="1" applyFill="1" applyBorder="1" applyAlignment="1">
      <alignment horizontal="center" vertical="center"/>
    </xf>
    <xf numFmtId="18" fontId="14" fillId="6" borderId="0" xfId="0" applyNumberFormat="1" applyFont="1" applyFill="1" applyAlignment="1">
      <alignment vertical="center"/>
    </xf>
    <xf numFmtId="0" fontId="21" fillId="6" borderId="0" xfId="0" applyFont="1" applyFill="1" applyAlignment="1">
      <alignment vertical="center"/>
    </xf>
    <xf numFmtId="0" fontId="22" fillId="6" borderId="39" xfId="0" applyFont="1" applyFill="1" applyBorder="1" applyAlignment="1">
      <alignment horizontal="center" vertical="center"/>
    </xf>
    <xf numFmtId="0" fontId="14" fillId="6" borderId="0" xfId="0" applyFont="1" applyFill="1" applyAlignment="1">
      <alignment horizontal="left" vertical="center" indent="1"/>
    </xf>
    <xf numFmtId="0" fontId="14" fillId="6" borderId="14" xfId="0" applyFont="1" applyFill="1" applyBorder="1" applyAlignment="1">
      <alignment vertical="center"/>
    </xf>
    <xf numFmtId="169" fontId="14" fillId="6" borderId="0" xfId="0" applyNumberFormat="1" applyFont="1" applyFill="1" applyBorder="1" applyAlignment="1">
      <alignment horizontal="left" vertical="center"/>
    </xf>
    <xf numFmtId="43" fontId="24" fillId="6" borderId="0" xfId="0" applyNumberFormat="1" applyFont="1" applyFill="1" applyBorder="1" applyAlignment="1">
      <alignment vertical="center"/>
    </xf>
    <xf numFmtId="0" fontId="14" fillId="6" borderId="15" xfId="0" applyFont="1" applyFill="1" applyBorder="1" applyAlignment="1">
      <alignment vertical="center"/>
    </xf>
    <xf numFmtId="0" fontId="24" fillId="6" borderId="0" xfId="0" applyFont="1" applyFill="1" applyBorder="1" applyAlignment="1">
      <alignment vertical="center"/>
    </xf>
    <xf numFmtId="0" fontId="14" fillId="6" borderId="0" xfId="0" applyFont="1" applyFill="1" applyAlignment="1">
      <alignment vertical="center"/>
    </xf>
    <xf numFmtId="0" fontId="26" fillId="6" borderId="0" xfId="0" applyFont="1" applyFill="1" applyBorder="1" applyAlignment="1">
      <alignment horizontal="center" vertical="center"/>
    </xf>
    <xf numFmtId="0" fontId="27" fillId="6" borderId="0" xfId="0" applyFont="1" applyFill="1" applyBorder="1" applyAlignment="1">
      <alignment vertical="center"/>
    </xf>
    <xf numFmtId="0" fontId="28" fillId="6" borderId="0" xfId="0" applyFont="1" applyFill="1" applyBorder="1" applyAlignment="1">
      <alignment vertical="center"/>
    </xf>
    <xf numFmtId="0" fontId="14" fillId="6" borderId="0" xfId="0" applyFont="1" applyFill="1" applyBorder="1" applyAlignment="1">
      <alignment horizontal="right" vertical="center"/>
    </xf>
    <xf numFmtId="0" fontId="29" fillId="6" borderId="14" xfId="0" applyFont="1" applyFill="1" applyBorder="1" applyAlignment="1">
      <alignment vertical="center"/>
    </xf>
    <xf numFmtId="169" fontId="29" fillId="6" borderId="0" xfId="0" applyNumberFormat="1" applyFont="1" applyFill="1" applyBorder="1" applyAlignment="1">
      <alignment horizontal="left" vertical="center"/>
    </xf>
    <xf numFmtId="0" fontId="29" fillId="6" borderId="0" xfId="0" applyFont="1" applyFill="1" applyBorder="1" applyAlignment="1">
      <alignment vertical="center"/>
    </xf>
    <xf numFmtId="0" fontId="30" fillId="6" borderId="0" xfId="0" applyFont="1" applyFill="1" applyBorder="1" applyAlignment="1">
      <alignment vertical="center"/>
    </xf>
    <xf numFmtId="0" fontId="30" fillId="6" borderId="0" xfId="0" applyFont="1" applyFill="1" applyBorder="1" applyAlignment="1">
      <alignment horizontal="right" vertical="center"/>
    </xf>
    <xf numFmtId="0" fontId="14" fillId="6" borderId="47" xfId="0" applyFont="1" applyFill="1" applyBorder="1" applyAlignment="1">
      <alignment vertical="center"/>
    </xf>
    <xf numFmtId="169" fontId="24" fillId="6" borderId="33" xfId="0" applyNumberFormat="1" applyFont="1" applyFill="1" applyBorder="1" applyAlignment="1">
      <alignment horizontal="left" vertical="center"/>
    </xf>
    <xf numFmtId="43" fontId="24" fillId="6" borderId="33" xfId="0" applyNumberFormat="1" applyFont="1" applyFill="1" applyBorder="1" applyAlignment="1">
      <alignment vertical="center"/>
    </xf>
    <xf numFmtId="0" fontId="14" fillId="6" borderId="48" xfId="0" applyFont="1" applyFill="1" applyBorder="1" applyAlignment="1">
      <alignment vertical="center"/>
    </xf>
    <xf numFmtId="0" fontId="14" fillId="6" borderId="0" xfId="0" applyFont="1" applyFill="1" applyBorder="1" applyAlignment="1">
      <alignment horizontal="left" vertical="center"/>
    </xf>
    <xf numFmtId="0" fontId="24" fillId="6" borderId="0" xfId="0" applyFont="1" applyFill="1" applyBorder="1"/>
    <xf numFmtId="0" fontId="31" fillId="6" borderId="0" xfId="0" applyFont="1" applyFill="1" applyBorder="1" applyAlignment="1">
      <alignment horizontal="right" vertical="center"/>
    </xf>
    <xf numFmtId="0" fontId="31" fillId="6" borderId="0" xfId="0" applyFont="1" applyFill="1" applyBorder="1" applyAlignment="1">
      <alignment vertical="center"/>
    </xf>
    <xf numFmtId="0" fontId="24" fillId="0" borderId="0" xfId="0" applyFont="1"/>
    <xf numFmtId="0" fontId="14" fillId="6" borderId="16" xfId="0" applyFont="1" applyFill="1" applyBorder="1" applyAlignment="1">
      <alignment vertical="center"/>
    </xf>
    <xf numFmtId="169" fontId="14" fillId="6" borderId="17" xfId="0" applyNumberFormat="1" applyFont="1" applyFill="1" applyBorder="1" applyAlignment="1">
      <alignment horizontal="left" vertical="center"/>
    </xf>
    <xf numFmtId="168" fontId="14" fillId="6" borderId="17" xfId="0" applyNumberFormat="1" applyFont="1" applyFill="1" applyBorder="1" applyAlignment="1">
      <alignment horizontal="center" vertical="center"/>
    </xf>
    <xf numFmtId="0" fontId="14" fillId="6" borderId="17" xfId="0" applyFont="1" applyFill="1" applyBorder="1" applyAlignment="1">
      <alignment horizontal="right" vertical="center"/>
    </xf>
    <xf numFmtId="43" fontId="14" fillId="6" borderId="17" xfId="0" applyNumberFormat="1" applyFont="1" applyFill="1" applyBorder="1" applyAlignment="1">
      <alignment vertical="center"/>
    </xf>
    <xf numFmtId="0" fontId="27" fillId="6" borderId="17" xfId="0" applyFont="1" applyFill="1" applyBorder="1" applyAlignment="1">
      <alignment vertical="center"/>
    </xf>
    <xf numFmtId="0" fontId="28" fillId="6" borderId="17" xfId="0" applyFont="1" applyFill="1" applyBorder="1" applyAlignment="1">
      <alignment vertical="center"/>
    </xf>
    <xf numFmtId="43" fontId="24" fillId="6" borderId="17" xfId="0" applyNumberFormat="1" applyFont="1" applyFill="1" applyBorder="1" applyAlignment="1">
      <alignment vertical="center"/>
    </xf>
    <xf numFmtId="0" fontId="14" fillId="6" borderId="18" xfId="0" applyFont="1" applyFill="1" applyBorder="1" applyAlignment="1">
      <alignment vertical="center"/>
    </xf>
    <xf numFmtId="169" fontId="24" fillId="6" borderId="0" xfId="0" applyNumberFormat="1" applyFont="1" applyFill="1" applyBorder="1" applyAlignment="1">
      <alignment horizontal="left" vertical="center"/>
    </xf>
    <xf numFmtId="168" fontId="14" fillId="6" borderId="0" xfId="0" applyNumberFormat="1" applyFont="1" applyFill="1" applyBorder="1" applyAlignment="1">
      <alignment horizontal="center" vertical="center"/>
    </xf>
    <xf numFmtId="43" fontId="14" fillId="6" borderId="0" xfId="0" applyNumberFormat="1" applyFont="1" applyFill="1" applyBorder="1" applyAlignment="1">
      <alignment vertical="center"/>
    </xf>
    <xf numFmtId="0" fontId="14" fillId="6" borderId="0" xfId="0" applyNumberFormat="1" applyFont="1" applyFill="1" applyBorder="1" applyAlignment="1">
      <alignment vertical="center"/>
    </xf>
    <xf numFmtId="0" fontId="24" fillId="6" borderId="0" xfId="0" applyFont="1" applyFill="1"/>
    <xf numFmtId="0" fontId="31" fillId="6" borderId="0" xfId="0" applyFont="1" applyFill="1" applyAlignment="1">
      <alignment horizontal="right" vertical="center"/>
    </xf>
    <xf numFmtId="169" fontId="14" fillId="6" borderId="47" xfId="0" applyNumberFormat="1" applyFont="1" applyFill="1" applyBorder="1" applyAlignment="1">
      <alignment horizontal="left" vertical="center"/>
    </xf>
    <xf numFmtId="169" fontId="14" fillId="6" borderId="33" xfId="0" applyNumberFormat="1" applyFont="1" applyFill="1" applyBorder="1" applyAlignment="1">
      <alignment horizontal="left" vertical="center"/>
    </xf>
    <xf numFmtId="0" fontId="14" fillId="0" borderId="0" xfId="0" applyFont="1" applyAlignment="1">
      <alignment vertical="center"/>
    </xf>
    <xf numFmtId="0" fontId="23" fillId="6" borderId="0" xfId="0" applyFont="1" applyFill="1" applyBorder="1" applyAlignment="1">
      <alignment horizontal="right" vertical="center"/>
    </xf>
    <xf numFmtId="0" fontId="27" fillId="6" borderId="0" xfId="0" applyFont="1" applyFill="1" applyBorder="1" applyAlignment="1">
      <alignment horizontal="left" vertical="center"/>
    </xf>
    <xf numFmtId="0" fontId="14" fillId="6" borderId="0" xfId="0" applyFont="1" applyFill="1" applyBorder="1" applyAlignment="1">
      <alignment horizontal="left" vertical="center" indent="1"/>
    </xf>
    <xf numFmtId="0" fontId="14" fillId="6" borderId="39" xfId="0" applyFont="1" applyFill="1" applyBorder="1" applyAlignment="1">
      <alignment vertical="center"/>
    </xf>
    <xf numFmtId="0" fontId="24" fillId="6" borderId="0" xfId="0" applyFont="1" applyFill="1" applyAlignment="1">
      <alignment horizontal="right" vertical="center"/>
    </xf>
    <xf numFmtId="0" fontId="14" fillId="6" borderId="50" xfId="0" applyFont="1" applyFill="1" applyBorder="1" applyAlignment="1">
      <alignment horizontal="left" vertical="center"/>
    </xf>
    <xf numFmtId="0" fontId="14" fillId="6" borderId="51" xfId="0" applyFont="1" applyFill="1" applyBorder="1" applyAlignment="1">
      <alignment horizontal="left" vertical="center"/>
    </xf>
    <xf numFmtId="0" fontId="14" fillId="6" borderId="51" xfId="0" applyFont="1" applyFill="1" applyBorder="1" applyAlignment="1">
      <alignment vertical="center"/>
    </xf>
    <xf numFmtId="0" fontId="14" fillId="6" borderId="50" xfId="0" applyFont="1" applyFill="1" applyBorder="1" applyAlignment="1">
      <alignment vertical="center"/>
    </xf>
    <xf numFmtId="43" fontId="14" fillId="6" borderId="51" xfId="0" applyNumberFormat="1" applyFont="1" applyFill="1" applyBorder="1" applyAlignment="1">
      <alignment vertical="center"/>
    </xf>
    <xf numFmtId="0" fontId="14" fillId="6" borderId="52" xfId="0" applyFont="1" applyFill="1" applyBorder="1" applyAlignment="1">
      <alignment vertical="center"/>
    </xf>
    <xf numFmtId="0" fontId="14" fillId="6" borderId="54" xfId="0" applyFont="1" applyFill="1" applyBorder="1" applyAlignment="1">
      <alignment vertical="center"/>
    </xf>
    <xf numFmtId="0" fontId="14" fillId="6" borderId="53" xfId="0" applyFont="1" applyFill="1" applyBorder="1" applyAlignment="1">
      <alignment vertical="center"/>
    </xf>
    <xf numFmtId="0" fontId="14" fillId="6" borderId="56" xfId="0" applyFont="1" applyFill="1" applyBorder="1" applyAlignment="1">
      <alignment vertical="center"/>
    </xf>
    <xf numFmtId="0" fontId="14" fillId="6" borderId="20" xfId="0" applyFont="1" applyFill="1" applyBorder="1" applyAlignment="1">
      <alignment vertical="center"/>
    </xf>
    <xf numFmtId="0" fontId="14" fillId="6" borderId="19" xfId="0" applyFont="1" applyFill="1" applyBorder="1" applyAlignment="1">
      <alignment vertical="center"/>
    </xf>
    <xf numFmtId="0" fontId="14" fillId="6" borderId="21" xfId="0" applyFont="1" applyFill="1" applyBorder="1" applyAlignment="1">
      <alignment vertical="center"/>
    </xf>
    <xf numFmtId="169" fontId="14" fillId="6" borderId="0" xfId="0" applyNumberFormat="1" applyFont="1" applyFill="1" applyAlignment="1">
      <alignment horizontal="left" vertical="center"/>
    </xf>
    <xf numFmtId="0" fontId="14" fillId="6" borderId="0" xfId="0" applyFont="1" applyFill="1" applyBorder="1" applyAlignment="1"/>
    <xf numFmtId="0" fontId="14" fillId="6" borderId="33" xfId="0" applyFont="1" applyFill="1" applyBorder="1" applyAlignment="1">
      <alignment horizontal="right" vertical="center"/>
    </xf>
    <xf numFmtId="0" fontId="14" fillId="0" borderId="0" xfId="0" applyFont="1" applyFill="1" applyBorder="1" applyAlignment="1"/>
    <xf numFmtId="0" fontId="14" fillId="0" borderId="0" xfId="0" applyFont="1" applyFill="1" applyBorder="1" applyAlignment="1">
      <alignment vertical="center"/>
    </xf>
    <xf numFmtId="0" fontId="14" fillId="6" borderId="17" xfId="0" applyFont="1" applyFill="1" applyBorder="1" applyAlignment="1"/>
    <xf numFmtId="169" fontId="14" fillId="6" borderId="0" xfId="0" applyNumberFormat="1" applyFont="1" applyFill="1" applyBorder="1" applyAlignment="1">
      <alignment horizontal="left"/>
    </xf>
    <xf numFmtId="0" fontId="14" fillId="6" borderId="0" xfId="0" applyFont="1" applyFill="1" applyBorder="1" applyAlignment="1">
      <alignment horizontal="right"/>
    </xf>
    <xf numFmtId="0" fontId="33" fillId="6" borderId="0" xfId="0" applyFont="1" applyFill="1" applyAlignment="1">
      <alignment vertical="center" wrapText="1"/>
    </xf>
    <xf numFmtId="0" fontId="34" fillId="6" borderId="0" xfId="0" applyFont="1" applyFill="1" applyAlignment="1">
      <alignment vertical="center" wrapText="1"/>
    </xf>
    <xf numFmtId="0" fontId="38" fillId="0" borderId="0" xfId="0" applyFont="1" applyAlignment="1">
      <alignment vertical="center"/>
    </xf>
    <xf numFmtId="0" fontId="39" fillId="6" borderId="0" xfId="0" applyFont="1" applyFill="1" applyAlignment="1">
      <alignment horizontal="right" vertical="center"/>
    </xf>
    <xf numFmtId="0" fontId="39" fillId="6" borderId="0" xfId="0" applyFont="1" applyFill="1" applyAlignment="1">
      <alignment vertical="center"/>
    </xf>
    <xf numFmtId="40" fontId="39" fillId="6" borderId="0" xfId="0" applyNumberFormat="1" applyFont="1" applyFill="1" applyAlignment="1">
      <alignment vertical="center"/>
    </xf>
    <xf numFmtId="0" fontId="39" fillId="0" borderId="0" xfId="0" applyFont="1" applyAlignment="1">
      <alignment vertical="center"/>
    </xf>
    <xf numFmtId="0" fontId="41" fillId="0" borderId="0" xfId="0" applyFont="1" applyAlignment="1">
      <alignment vertical="center"/>
    </xf>
    <xf numFmtId="0" fontId="39" fillId="6" borderId="57" xfId="0" applyFont="1" applyFill="1" applyBorder="1" applyAlignment="1">
      <alignment vertical="center"/>
    </xf>
    <xf numFmtId="0" fontId="39" fillId="6" borderId="58" xfId="0" applyFont="1" applyFill="1" applyBorder="1" applyAlignment="1">
      <alignment vertical="center"/>
    </xf>
    <xf numFmtId="40" fontId="39" fillId="6" borderId="58" xfId="0" applyNumberFormat="1" applyFont="1" applyFill="1" applyBorder="1" applyAlignment="1">
      <alignment vertical="center"/>
    </xf>
    <xf numFmtId="0" fontId="39" fillId="6" borderId="59" xfId="0" applyFont="1" applyFill="1" applyBorder="1" applyAlignment="1">
      <alignment vertical="center"/>
    </xf>
    <xf numFmtId="0" fontId="39" fillId="6" borderId="0" xfId="0" applyFont="1" applyFill="1" applyBorder="1" applyAlignment="1">
      <alignment vertical="center"/>
    </xf>
    <xf numFmtId="0" fontId="39" fillId="6" borderId="60" xfId="0" applyFont="1" applyFill="1" applyBorder="1" applyAlignment="1">
      <alignment vertical="center"/>
    </xf>
    <xf numFmtId="40" fontId="39" fillId="6" borderId="0" xfId="0" applyNumberFormat="1" applyFont="1" applyFill="1" applyBorder="1" applyAlignment="1">
      <alignment vertical="center"/>
    </xf>
    <xf numFmtId="0" fontId="39" fillId="6" borderId="61" xfId="0" applyFont="1" applyFill="1" applyBorder="1" applyAlignment="1">
      <alignment vertical="center"/>
    </xf>
    <xf numFmtId="164" fontId="39" fillId="6" borderId="0" xfId="0" applyNumberFormat="1" applyFont="1" applyFill="1" applyBorder="1" applyAlignment="1">
      <alignment horizontal="center" vertical="center"/>
    </xf>
    <xf numFmtId="40" fontId="39" fillId="6" borderId="0" xfId="0" applyNumberFormat="1" applyFont="1" applyFill="1" applyBorder="1" applyAlignment="1">
      <alignment horizontal="center" vertical="center"/>
    </xf>
    <xf numFmtId="0" fontId="39" fillId="8" borderId="0" xfId="0" applyFont="1" applyFill="1" applyAlignment="1">
      <alignment vertical="center"/>
    </xf>
    <xf numFmtId="0" fontId="42" fillId="8" borderId="0" xfId="0" applyFont="1" applyFill="1" applyAlignment="1">
      <alignment vertical="center"/>
    </xf>
    <xf numFmtId="40" fontId="39" fillId="8" borderId="0" xfId="0" applyNumberFormat="1" applyFont="1" applyFill="1" applyAlignment="1">
      <alignment vertical="center"/>
    </xf>
    <xf numFmtId="40" fontId="43" fillId="8" borderId="0" xfId="0" applyNumberFormat="1" applyFont="1" applyFill="1" applyAlignment="1">
      <alignment vertical="center"/>
    </xf>
    <xf numFmtId="167" fontId="39" fillId="6" borderId="75" xfId="0" applyNumberFormat="1" applyFont="1" applyFill="1" applyBorder="1" applyAlignment="1">
      <alignment vertical="center"/>
    </xf>
    <xf numFmtId="167" fontId="39" fillId="6" borderId="76" xfId="0" applyNumberFormat="1" applyFont="1" applyFill="1" applyBorder="1" applyAlignment="1">
      <alignment vertical="center"/>
    </xf>
    <xf numFmtId="167" fontId="39" fillId="6" borderId="69" xfId="0" applyNumberFormat="1" applyFont="1" applyFill="1" applyBorder="1" applyAlignment="1">
      <alignment vertical="center"/>
    </xf>
    <xf numFmtId="167" fontId="45" fillId="6" borderId="77" xfId="0" applyNumberFormat="1" applyFont="1" applyFill="1" applyBorder="1" applyAlignment="1">
      <alignment horizontal="center" vertical="center"/>
    </xf>
    <xf numFmtId="164" fontId="45" fillId="6" borderId="77" xfId="0" applyNumberFormat="1" applyFont="1" applyFill="1" applyBorder="1" applyAlignment="1">
      <alignment horizontal="center" vertical="center"/>
    </xf>
    <xf numFmtId="0" fontId="45" fillId="6" borderId="78" xfId="0" applyFont="1" applyFill="1" applyBorder="1" applyAlignment="1">
      <alignment vertical="center"/>
    </xf>
    <xf numFmtId="40" fontId="39" fillId="6" borderId="78" xfId="0" applyNumberFormat="1" applyFont="1" applyFill="1" applyBorder="1" applyAlignment="1">
      <alignment vertical="center"/>
    </xf>
    <xf numFmtId="40" fontId="45" fillId="6" borderId="78" xfId="0" applyNumberFormat="1" applyFont="1" applyFill="1" applyBorder="1" applyAlignment="1">
      <alignment horizontal="right" vertical="center"/>
    </xf>
    <xf numFmtId="40" fontId="45" fillId="6" borderId="79" xfId="0" applyNumberFormat="1" applyFont="1" applyFill="1" applyBorder="1" applyAlignment="1">
      <alignment horizontal="right" vertical="center"/>
    </xf>
    <xf numFmtId="0" fontId="45" fillId="6" borderId="85" xfId="0" applyFont="1" applyFill="1" applyBorder="1" applyAlignment="1">
      <alignment vertical="center"/>
    </xf>
    <xf numFmtId="40" fontId="39" fillId="6" borderId="85" xfId="0" applyNumberFormat="1" applyFont="1" applyFill="1" applyBorder="1" applyAlignment="1">
      <alignment vertical="center"/>
    </xf>
    <xf numFmtId="40" fontId="45" fillId="6" borderId="85" xfId="0" applyNumberFormat="1" applyFont="1" applyFill="1" applyBorder="1" applyAlignment="1">
      <alignment horizontal="right" vertical="center"/>
    </xf>
    <xf numFmtId="40" fontId="45" fillId="6" borderId="86" xfId="0" applyNumberFormat="1" applyFont="1" applyFill="1" applyBorder="1" applyAlignment="1">
      <alignment horizontal="right" vertical="center"/>
    </xf>
    <xf numFmtId="167" fontId="46" fillId="10" borderId="87" xfId="0" applyNumberFormat="1" applyFont="1" applyFill="1" applyBorder="1" applyAlignment="1">
      <alignment horizontal="center" vertical="center"/>
    </xf>
    <xf numFmtId="164" fontId="46" fillId="10" borderId="87" xfId="0" applyNumberFormat="1" applyFont="1" applyFill="1" applyBorder="1" applyAlignment="1">
      <alignment horizontal="center" vertical="center"/>
    </xf>
    <xf numFmtId="0" fontId="46" fillId="10" borderId="87" xfId="0" applyFont="1" applyFill="1" applyBorder="1" applyAlignment="1">
      <alignment vertical="center"/>
    </xf>
    <xf numFmtId="40" fontId="46" fillId="10" borderId="87" xfId="0" applyNumberFormat="1" applyFont="1" applyFill="1" applyBorder="1" applyAlignment="1">
      <alignment vertical="center"/>
    </xf>
    <xf numFmtId="40" fontId="46" fillId="10" borderId="87" xfId="0" applyNumberFormat="1" applyFont="1" applyFill="1" applyBorder="1" applyAlignment="1">
      <alignment horizontal="right" vertical="center"/>
    </xf>
    <xf numFmtId="40" fontId="46" fillId="10" borderId="88" xfId="0" applyNumberFormat="1" applyFont="1" applyFill="1" applyBorder="1" applyAlignment="1">
      <alignment horizontal="right" vertical="center"/>
    </xf>
    <xf numFmtId="167" fontId="45" fillId="6" borderId="87" xfId="0" applyNumberFormat="1" applyFont="1" applyFill="1" applyBorder="1" applyAlignment="1">
      <alignment horizontal="center" vertical="center"/>
    </xf>
    <xf numFmtId="164" fontId="45" fillId="6" borderId="87" xfId="0" applyNumberFormat="1" applyFont="1" applyFill="1" applyBorder="1" applyAlignment="1">
      <alignment horizontal="center" vertical="center"/>
    </xf>
    <xf numFmtId="0" fontId="45" fillId="6" borderId="87" xfId="0" applyFont="1" applyFill="1" applyBorder="1" applyAlignment="1">
      <alignment vertical="center"/>
    </xf>
    <xf numFmtId="40" fontId="39" fillId="6" borderId="87" xfId="0" applyNumberFormat="1" applyFont="1" applyFill="1" applyBorder="1" applyAlignment="1">
      <alignment vertical="center"/>
    </xf>
    <xf numFmtId="40" fontId="45" fillId="6" borderId="87" xfId="0" applyNumberFormat="1" applyFont="1" applyFill="1" applyBorder="1" applyAlignment="1">
      <alignment horizontal="right" vertical="center"/>
    </xf>
    <xf numFmtId="40" fontId="45" fillId="6" borderId="96" xfId="0" applyNumberFormat="1" applyFont="1" applyFill="1" applyBorder="1" applyAlignment="1">
      <alignment horizontal="right" vertical="center"/>
    </xf>
    <xf numFmtId="167" fontId="39" fillId="14" borderId="87" xfId="0" applyNumberFormat="1" applyFont="1" applyFill="1" applyBorder="1" applyAlignment="1">
      <alignment horizontal="center" vertical="center"/>
    </xf>
    <xf numFmtId="164" fontId="39" fillId="14" borderId="87" xfId="0" applyNumberFormat="1" applyFont="1" applyFill="1" applyBorder="1" applyAlignment="1">
      <alignment horizontal="center" vertical="center"/>
    </xf>
    <xf numFmtId="0" fontId="39" fillId="14" borderId="87" xfId="0" applyFont="1" applyFill="1" applyBorder="1" applyAlignment="1">
      <alignment vertical="center"/>
    </xf>
    <xf numFmtId="40" fontId="39" fillId="14" borderId="87" xfId="0" applyNumberFormat="1" applyFont="1" applyFill="1" applyBorder="1" applyAlignment="1">
      <alignment vertical="center"/>
    </xf>
    <xf numFmtId="40" fontId="47" fillId="14" borderId="87" xfId="0" applyNumberFormat="1" applyFont="1" applyFill="1" applyBorder="1" applyAlignment="1">
      <alignment horizontal="right" vertical="center"/>
    </xf>
    <xf numFmtId="40" fontId="47" fillId="14" borderId="88" xfId="0" applyNumberFormat="1" applyFont="1" applyFill="1" applyBorder="1" applyAlignment="1">
      <alignment horizontal="right" vertical="center"/>
    </xf>
    <xf numFmtId="172" fontId="39" fillId="6" borderId="0" xfId="0" applyNumberFormat="1" applyFont="1" applyFill="1" applyAlignment="1">
      <alignment vertical="center"/>
    </xf>
    <xf numFmtId="40" fontId="39" fillId="6" borderId="0" xfId="0" applyNumberFormat="1" applyFont="1" applyFill="1"/>
    <xf numFmtId="40" fontId="44" fillId="6" borderId="0" xfId="0" applyNumberFormat="1" applyFont="1" applyFill="1" applyAlignment="1">
      <alignment horizontal="right" vertical="center"/>
    </xf>
    <xf numFmtId="40" fontId="39" fillId="6" borderId="0" xfId="0" applyNumberFormat="1" applyFont="1" applyFill="1" applyAlignment="1">
      <alignment vertical="center"/>
    </xf>
    <xf numFmtId="0" fontId="39" fillId="6" borderId="0" xfId="0" applyFont="1" applyFill="1"/>
    <xf numFmtId="0" fontId="39" fillId="0" borderId="0" xfId="0" applyFont="1"/>
    <xf numFmtId="0" fontId="39" fillId="15" borderId="0" xfId="0" applyFont="1" applyFill="1" applyAlignment="1">
      <alignment horizontal="right" vertical="center"/>
    </xf>
    <xf numFmtId="0" fontId="39" fillId="15" borderId="0" xfId="0" applyFont="1" applyFill="1" applyAlignment="1">
      <alignment vertical="center"/>
    </xf>
    <xf numFmtId="40" fontId="39" fillId="15" borderId="0" xfId="0" applyNumberFormat="1" applyFont="1" applyFill="1" applyAlignment="1">
      <alignment vertical="center"/>
    </xf>
    <xf numFmtId="0" fontId="40" fillId="6" borderId="0" xfId="0" applyFont="1" applyFill="1" applyAlignment="1">
      <alignment vertical="center"/>
    </xf>
    <xf numFmtId="0" fontId="39" fillId="0" borderId="0" xfId="0" applyFont="1" applyFill="1" applyAlignment="1">
      <alignment vertical="center"/>
    </xf>
    <xf numFmtId="0" fontId="39" fillId="6" borderId="0" xfId="0" applyFont="1" applyFill="1" applyAlignment="1">
      <alignment horizontal="left" vertical="center"/>
    </xf>
    <xf numFmtId="0" fontId="39" fillId="6" borderId="0" xfId="0" applyFont="1" applyFill="1" applyAlignment="1">
      <alignment vertical="center"/>
    </xf>
    <xf numFmtId="0" fontId="49" fillId="6" borderId="0" xfId="0" applyFont="1" applyFill="1" applyAlignment="1">
      <alignment vertical="center"/>
    </xf>
    <xf numFmtId="0" fontId="50" fillId="6" borderId="0" xfId="0" applyFont="1" applyFill="1" applyAlignment="1">
      <alignment vertical="center"/>
    </xf>
    <xf numFmtId="0" fontId="51" fillId="6" borderId="0" xfId="0" applyFont="1" applyFill="1" applyAlignment="1">
      <alignment vertical="center"/>
    </xf>
    <xf numFmtId="0" fontId="52" fillId="6" borderId="0" xfId="0" applyFont="1" applyFill="1" applyAlignment="1">
      <alignment vertical="center"/>
    </xf>
    <xf numFmtId="40" fontId="39" fillId="0" borderId="0" xfId="0" applyNumberFormat="1" applyFont="1" applyAlignment="1">
      <alignment vertical="center"/>
    </xf>
    <xf numFmtId="0" fontId="53" fillId="6" borderId="0" xfId="0" applyFont="1" applyFill="1" applyAlignment="1">
      <alignment vertical="center" wrapText="1"/>
    </xf>
    <xf numFmtId="0" fontId="54" fillId="6" borderId="0" xfId="0" applyFont="1" applyFill="1" applyAlignment="1">
      <alignment vertical="center" wrapText="1"/>
    </xf>
    <xf numFmtId="0" fontId="57" fillId="6" borderId="0" xfId="0" applyFont="1" applyFill="1" applyAlignment="1">
      <alignment vertical="center"/>
    </xf>
    <xf numFmtId="0" fontId="58" fillId="6" borderId="0" xfId="0" applyFont="1" applyFill="1" applyAlignment="1">
      <alignment vertical="center"/>
    </xf>
    <xf numFmtId="0" fontId="58" fillId="6" borderId="0" xfId="0" applyFont="1" applyFill="1" applyAlignment="1">
      <alignment vertical="center"/>
    </xf>
    <xf numFmtId="0" fontId="58" fillId="6" borderId="0" xfId="0" applyFont="1" applyFill="1" applyAlignment="1">
      <alignment horizontal="left" vertical="center"/>
    </xf>
    <xf numFmtId="0" fontId="58" fillId="6" borderId="0" xfId="0" applyFont="1" applyFill="1" applyAlignment="1">
      <alignment horizontal="right" vertical="center"/>
    </xf>
    <xf numFmtId="0" fontId="0" fillId="6" borderId="0" xfId="0" applyFill="1" applyAlignment="1">
      <alignment vertical="center"/>
    </xf>
    <xf numFmtId="0" fontId="58" fillId="6" borderId="0" xfId="0" applyFont="1" applyFill="1"/>
    <xf numFmtId="44" fontId="58" fillId="6" borderId="0" xfId="0" applyNumberFormat="1" applyFont="1" applyFill="1" applyAlignment="1">
      <alignment vertical="center"/>
    </xf>
    <xf numFmtId="49" fontId="58" fillId="6" borderId="0" xfId="0" applyNumberFormat="1" applyFont="1" applyFill="1" applyAlignment="1">
      <alignment vertical="top"/>
    </xf>
    <xf numFmtId="169" fontId="57" fillId="6" borderId="0" xfId="0" applyNumberFormat="1" applyFont="1" applyFill="1" applyAlignment="1">
      <alignment vertical="center"/>
    </xf>
    <xf numFmtId="0" fontId="67" fillId="6" borderId="0" xfId="0" applyFont="1" applyFill="1" applyAlignment="1">
      <alignment vertical="center"/>
    </xf>
    <xf numFmtId="40" fontId="14" fillId="6" borderId="0" xfId="0" applyNumberFormat="1" applyFont="1" applyFill="1" applyAlignment="1">
      <alignment vertical="center"/>
    </xf>
    <xf numFmtId="0" fontId="68" fillId="6" borderId="0" xfId="0" applyFont="1" applyFill="1" applyAlignment="1">
      <alignment vertical="center"/>
    </xf>
    <xf numFmtId="0" fontId="69" fillId="6" borderId="0" xfId="0" applyFont="1" applyFill="1" applyAlignment="1">
      <alignment vertical="center"/>
    </xf>
    <xf numFmtId="0" fontId="69" fillId="6" borderId="0" xfId="0" applyFont="1" applyFill="1" applyAlignment="1">
      <alignment vertical="center"/>
    </xf>
    <xf numFmtId="0" fontId="0" fillId="6" borderId="0" xfId="0" applyFill="1" applyAlignment="1">
      <alignment vertical="center"/>
    </xf>
    <xf numFmtId="0" fontId="70" fillId="6" borderId="0" xfId="0" applyFont="1" applyFill="1" applyAlignment="1">
      <alignment vertical="center"/>
    </xf>
    <xf numFmtId="0" fontId="39" fillId="0" borderId="0" xfId="0" applyFont="1" applyAlignment="1">
      <alignment horizontal="right" vertical="center"/>
    </xf>
    <xf numFmtId="0" fontId="0" fillId="0" borderId="0" xfId="0"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indent="3"/>
    </xf>
    <xf numFmtId="0" fontId="0" fillId="0" borderId="17" xfId="0" applyBorder="1"/>
    <xf numFmtId="0" fontId="0" fillId="0" borderId="45" xfId="0" applyBorder="1"/>
    <xf numFmtId="0" fontId="0" fillId="0" borderId="0" xfId="0" applyBorder="1"/>
    <xf numFmtId="169" fontId="14" fillId="6" borderId="33" xfId="0" applyNumberFormat="1" applyFont="1" applyFill="1" applyBorder="1" applyAlignment="1">
      <alignment horizontal="left" vertical="top"/>
    </xf>
    <xf numFmtId="0" fontId="14" fillId="6" borderId="33" xfId="0" applyFont="1" applyFill="1" applyBorder="1" applyAlignment="1">
      <alignment vertical="top"/>
    </xf>
    <xf numFmtId="0" fontId="14" fillId="6" borderId="33" xfId="0" applyFont="1" applyFill="1" applyBorder="1" applyAlignment="1">
      <alignment horizontal="right" vertical="top"/>
    </xf>
    <xf numFmtId="0" fontId="34" fillId="0" borderId="0" xfId="0" applyFont="1" applyAlignment="1">
      <alignment vertical="center"/>
    </xf>
    <xf numFmtId="0" fontId="9" fillId="5" borderId="0" xfId="0" applyFont="1" applyFill="1" applyAlignment="1">
      <alignment horizontal="center"/>
    </xf>
    <xf numFmtId="0" fontId="5" fillId="5" borderId="0" xfId="0" applyFont="1" applyFill="1" applyAlignment="1">
      <alignment horizontal="center"/>
    </xf>
    <xf numFmtId="0" fontId="71" fillId="7" borderId="0" xfId="0" applyFont="1" applyFill="1" applyAlignment="1">
      <alignment horizontal="left" vertical="center" wrapText="1"/>
    </xf>
    <xf numFmtId="0" fontId="12" fillId="7" borderId="0" xfId="0" applyFont="1" applyFill="1" applyAlignment="1">
      <alignment horizontal="left" vertical="center" wrapText="1"/>
    </xf>
    <xf numFmtId="0" fontId="14" fillId="0" borderId="0" xfId="0" applyFont="1" applyAlignment="1">
      <alignment horizontal="center" vertical="center"/>
    </xf>
    <xf numFmtId="0" fontId="35" fillId="0" borderId="11" xfId="0" applyFont="1" applyBorder="1" applyAlignment="1">
      <alignment horizontal="left" wrapText="1"/>
    </xf>
    <xf numFmtId="0" fontId="35" fillId="0" borderId="12" xfId="0" applyFont="1" applyBorder="1" applyAlignment="1">
      <alignment horizontal="left" wrapText="1"/>
    </xf>
    <xf numFmtId="0" fontId="35" fillId="0" borderId="13" xfId="0" applyFont="1" applyBorder="1" applyAlignment="1">
      <alignment horizontal="left" wrapText="1"/>
    </xf>
    <xf numFmtId="0" fontId="35" fillId="0" borderId="14" xfId="0" applyFont="1" applyBorder="1" applyAlignment="1">
      <alignment horizontal="left" wrapText="1"/>
    </xf>
    <xf numFmtId="0" fontId="35" fillId="0" borderId="0" xfId="0" applyFont="1" applyBorder="1" applyAlignment="1">
      <alignment horizontal="left" wrapText="1"/>
    </xf>
    <xf numFmtId="0" fontId="35" fillId="0" borderId="15" xfId="0" applyFont="1" applyBorder="1" applyAlignment="1">
      <alignment horizontal="left" wrapText="1"/>
    </xf>
    <xf numFmtId="0" fontId="35" fillId="0" borderId="19" xfId="0" applyFont="1" applyBorder="1" applyAlignment="1">
      <alignment horizontal="left" wrapText="1"/>
    </xf>
    <xf numFmtId="0" fontId="35" fillId="0" borderId="20" xfId="0" applyFont="1" applyBorder="1" applyAlignment="1">
      <alignment horizontal="left" wrapText="1"/>
    </xf>
    <xf numFmtId="0" fontId="35" fillId="0" borderId="21" xfId="0" applyFont="1" applyBorder="1" applyAlignment="1">
      <alignment horizontal="left" wrapText="1"/>
    </xf>
    <xf numFmtId="0" fontId="31" fillId="6" borderId="49" xfId="0" applyFont="1" applyFill="1" applyBorder="1" applyAlignment="1">
      <alignment horizontal="center" vertical="center"/>
    </xf>
    <xf numFmtId="0" fontId="14" fillId="6" borderId="49" xfId="0" applyFont="1" applyFill="1" applyBorder="1" applyAlignment="1"/>
    <xf numFmtId="43" fontId="24" fillId="6" borderId="17" xfId="0" applyNumberFormat="1" applyFont="1" applyFill="1" applyBorder="1" applyAlignment="1">
      <alignment vertical="center"/>
    </xf>
    <xf numFmtId="169" fontId="13" fillId="6" borderId="53" xfId="0" applyNumberFormat="1" applyFont="1" applyFill="1" applyBorder="1" applyAlignment="1">
      <alignment horizontal="left" vertical="center"/>
    </xf>
    <xf numFmtId="0" fontId="14" fillId="6" borderId="54" xfId="0" applyFont="1" applyFill="1" applyBorder="1" applyAlignment="1">
      <alignment vertical="center"/>
    </xf>
    <xf numFmtId="0" fontId="14" fillId="6" borderId="19" xfId="0" applyFont="1" applyFill="1" applyBorder="1" applyAlignment="1">
      <alignment vertical="center"/>
    </xf>
    <xf numFmtId="0" fontId="14" fillId="6" borderId="20" xfId="0" applyFont="1" applyFill="1" applyBorder="1" applyAlignment="1">
      <alignment vertical="center"/>
    </xf>
    <xf numFmtId="43" fontId="13" fillId="6" borderId="55" xfId="0" applyNumberFormat="1" applyFont="1" applyFill="1" applyBorder="1" applyAlignment="1">
      <alignment vertical="center"/>
    </xf>
    <xf numFmtId="0" fontId="14" fillId="6" borderId="0" xfId="0" applyFont="1" applyFill="1" applyBorder="1" applyAlignment="1">
      <alignment horizontal="left" vertical="center"/>
    </xf>
    <xf numFmtId="0" fontId="32" fillId="6" borderId="0" xfId="0" applyFont="1" applyFill="1" applyBorder="1" applyAlignment="1">
      <alignment horizontal="left" vertical="center" wrapText="1"/>
    </xf>
    <xf numFmtId="0" fontId="0" fillId="0" borderId="0" xfId="0" applyAlignment="1">
      <alignment horizontal="left" wrapText="1"/>
    </xf>
    <xf numFmtId="8" fontId="14" fillId="6" borderId="0" xfId="0" applyNumberFormat="1" applyFont="1" applyFill="1" applyBorder="1" applyAlignment="1">
      <alignment horizontal="right" vertical="center"/>
    </xf>
    <xf numFmtId="0" fontId="14" fillId="6" borderId="0" xfId="0" applyFont="1" applyFill="1" applyBorder="1" applyAlignment="1">
      <alignment vertical="center"/>
    </xf>
    <xf numFmtId="168" fontId="14" fillId="6" borderId="17" xfId="0" applyNumberFormat="1" applyFont="1" applyFill="1" applyBorder="1" applyAlignment="1">
      <alignment horizontal="center" vertical="center"/>
    </xf>
    <xf numFmtId="170" fontId="30" fillId="6" borderId="46" xfId="0" applyNumberFormat="1" applyFont="1" applyFill="1" applyBorder="1" applyAlignment="1">
      <alignment horizontal="center" vertical="center"/>
    </xf>
    <xf numFmtId="0" fontId="14" fillId="6" borderId="46" xfId="0" applyFont="1" applyFill="1" applyBorder="1" applyAlignment="1">
      <alignment horizontal="center" vertical="center"/>
    </xf>
    <xf numFmtId="43" fontId="14" fillId="6" borderId="17" xfId="0" applyNumberFormat="1" applyFont="1" applyFill="1" applyBorder="1" applyAlignment="1">
      <alignment vertical="center"/>
    </xf>
    <xf numFmtId="41" fontId="14" fillId="6" borderId="17" xfId="0" applyNumberFormat="1" applyFont="1" applyFill="1" applyBorder="1" applyAlignment="1">
      <alignment vertical="center"/>
    </xf>
    <xf numFmtId="0" fontId="14" fillId="6" borderId="17" xfId="0" applyFont="1" applyFill="1" applyBorder="1" applyAlignment="1">
      <alignment vertical="center"/>
    </xf>
    <xf numFmtId="0" fontId="14" fillId="6" borderId="45" xfId="0" applyFont="1" applyFill="1" applyBorder="1" applyAlignment="1">
      <alignment vertical="center"/>
    </xf>
    <xf numFmtId="0" fontId="23" fillId="6" borderId="0" xfId="0" applyFont="1" applyFill="1" applyAlignment="1">
      <alignment horizontal="left" vertical="center"/>
    </xf>
    <xf numFmtId="0" fontId="24" fillId="6" borderId="42" xfId="0" applyFont="1" applyFill="1" applyBorder="1" applyAlignment="1">
      <alignment horizontal="center" vertical="center"/>
    </xf>
    <xf numFmtId="0" fontId="14" fillId="6" borderId="43" xfId="0" applyFont="1" applyFill="1" applyBorder="1" applyAlignment="1">
      <alignment horizontal="center" vertical="center"/>
    </xf>
    <xf numFmtId="0" fontId="14" fillId="6" borderId="44" xfId="0" applyFont="1" applyFill="1" applyBorder="1" applyAlignment="1">
      <alignment horizontal="center" vertical="center"/>
    </xf>
    <xf numFmtId="0" fontId="25" fillId="6" borderId="0" xfId="0" applyFont="1" applyFill="1" applyBorder="1" applyAlignment="1">
      <alignment horizontal="center" vertical="center"/>
    </xf>
    <xf numFmtId="0" fontId="14" fillId="6" borderId="0" xfId="0" applyFont="1" applyFill="1" applyAlignment="1">
      <alignment vertical="center"/>
    </xf>
    <xf numFmtId="0" fontId="24" fillId="6" borderId="0" xfId="0" applyFont="1" applyFill="1" applyAlignment="1">
      <alignment horizontal="center" vertical="center"/>
    </xf>
    <xf numFmtId="43" fontId="14" fillId="6" borderId="17" xfId="0" applyNumberFormat="1" applyFont="1" applyFill="1" applyBorder="1" applyAlignment="1">
      <alignment horizontal="center" vertical="center"/>
    </xf>
    <xf numFmtId="0" fontId="14" fillId="6" borderId="17" xfId="0" applyFont="1" applyFill="1" applyBorder="1" applyAlignment="1">
      <alignment horizontal="left" vertical="center" indent="1"/>
    </xf>
    <xf numFmtId="167" fontId="14" fillId="6" borderId="17" xfId="0" applyNumberFormat="1" applyFont="1" applyFill="1" applyBorder="1" applyAlignment="1">
      <alignment horizontal="center" vertical="center"/>
    </xf>
    <xf numFmtId="164" fontId="14" fillId="6" borderId="17" xfId="0" applyNumberFormat="1" applyFont="1" applyFill="1" applyBorder="1" applyAlignment="1">
      <alignment horizontal="center" vertical="center"/>
    </xf>
    <xf numFmtId="164" fontId="14" fillId="6" borderId="17" xfId="0" applyNumberFormat="1" applyFont="1" applyFill="1" applyBorder="1" applyAlignment="1">
      <alignment vertical="center"/>
    </xf>
    <xf numFmtId="168" fontId="14" fillId="6" borderId="17" xfId="0" applyNumberFormat="1" applyFont="1" applyFill="1" applyBorder="1" applyAlignment="1">
      <alignment vertical="center"/>
    </xf>
    <xf numFmtId="167" fontId="20" fillId="6" borderId="17" xfId="0" applyNumberFormat="1" applyFont="1" applyFill="1" applyBorder="1" applyAlignment="1">
      <alignment vertical="center"/>
    </xf>
    <xf numFmtId="0" fontId="13" fillId="6" borderId="0" xfId="0" applyFont="1" applyFill="1" applyAlignment="1">
      <alignment horizontal="center" vertical="center"/>
    </xf>
    <xf numFmtId="0" fontId="14" fillId="6" borderId="0" xfId="0" applyFont="1" applyFill="1" applyAlignment="1">
      <alignment horizontal="center" vertical="center"/>
    </xf>
    <xf numFmtId="0" fontId="39" fillId="6" borderId="0" xfId="0" applyFont="1" applyFill="1" applyAlignment="1">
      <alignment vertical="center"/>
    </xf>
    <xf numFmtId="44" fontId="39" fillId="6" borderId="0" xfId="0" applyNumberFormat="1" applyFont="1" applyFill="1" applyAlignment="1">
      <alignment vertical="center"/>
    </xf>
    <xf numFmtId="0" fontId="44" fillId="6" borderId="0" xfId="0" applyFont="1" applyFill="1" applyAlignment="1">
      <alignment vertical="center" wrapText="1"/>
    </xf>
    <xf numFmtId="0" fontId="39" fillId="6" borderId="0" xfId="0" applyFont="1" applyFill="1" applyAlignment="1">
      <alignment vertical="center" wrapText="1"/>
    </xf>
    <xf numFmtId="169" fontId="60" fillId="6" borderId="0" xfId="0" applyNumberFormat="1" applyFont="1" applyFill="1" applyAlignment="1">
      <alignment vertical="center" wrapText="1"/>
    </xf>
    <xf numFmtId="0" fontId="58" fillId="6" borderId="0" xfId="0" applyFont="1" applyFill="1" applyAlignment="1">
      <alignment vertical="center" wrapText="1"/>
    </xf>
    <xf numFmtId="0" fontId="53" fillId="6" borderId="0" xfId="0" applyFont="1" applyFill="1" applyAlignment="1">
      <alignment vertical="center" wrapText="1"/>
    </xf>
    <xf numFmtId="0" fontId="54" fillId="6" borderId="0" xfId="0" applyFont="1" applyFill="1" applyAlignment="1">
      <alignment vertical="center" wrapText="1"/>
    </xf>
    <xf numFmtId="0" fontId="55" fillId="6" borderId="0" xfId="0" applyFont="1" applyFill="1" applyAlignment="1">
      <alignment vertical="center" wrapText="1"/>
    </xf>
    <xf numFmtId="0" fontId="56" fillId="6" borderId="0" xfId="0" applyFont="1" applyFill="1" applyAlignment="1">
      <alignment vertical="center" wrapText="1"/>
    </xf>
    <xf numFmtId="0" fontId="59" fillId="6" borderId="0" xfId="0" applyFont="1" applyFill="1" applyAlignment="1">
      <alignment horizontal="left" vertical="center"/>
    </xf>
    <xf numFmtId="0" fontId="58" fillId="6" borderId="0" xfId="0" applyFont="1" applyFill="1" applyAlignment="1">
      <alignment vertical="center"/>
    </xf>
    <xf numFmtId="0" fontId="60" fillId="6" borderId="0" xfId="0" applyFont="1" applyFill="1" applyAlignment="1">
      <alignment vertical="center" wrapText="1"/>
    </xf>
    <xf numFmtId="44" fontId="58" fillId="6" borderId="0" xfId="0" applyNumberFormat="1" applyFont="1" applyFill="1" applyAlignment="1">
      <alignment vertical="center"/>
    </xf>
    <xf numFmtId="44" fontId="14" fillId="6" borderId="0" xfId="0" applyNumberFormat="1" applyFont="1" applyFill="1" applyAlignment="1">
      <alignment vertical="center"/>
    </xf>
    <xf numFmtId="169" fontId="64" fillId="6" borderId="0" xfId="0" applyNumberFormat="1" applyFont="1" applyFill="1" applyAlignment="1">
      <alignment vertical="center" wrapText="1"/>
    </xf>
    <xf numFmtId="0" fontId="66" fillId="6" borderId="0" xfId="0" applyFont="1" applyFill="1" applyAlignment="1">
      <alignment vertical="center" wrapText="1"/>
    </xf>
    <xf numFmtId="0" fontId="69" fillId="6" borderId="0" xfId="0" applyFont="1" applyFill="1" applyAlignment="1">
      <alignment vertical="center"/>
    </xf>
    <xf numFmtId="0" fontId="0" fillId="6" borderId="0" xfId="0" applyFill="1" applyAlignment="1">
      <alignment vertical="center"/>
    </xf>
    <xf numFmtId="0" fontId="58" fillId="6" borderId="0" xfId="0" applyFont="1" applyFill="1" applyAlignment="1"/>
    <xf numFmtId="0" fontId="61" fillId="6" borderId="0" xfId="0" applyFont="1" applyFill="1" applyAlignment="1">
      <alignment horizontal="left" vertical="center" wrapText="1"/>
    </xf>
    <xf numFmtId="0" fontId="61" fillId="6" borderId="0" xfId="0" applyFont="1" applyFill="1" applyAlignment="1">
      <alignment wrapText="1"/>
    </xf>
    <xf numFmtId="0" fontId="63" fillId="6" borderId="0" xfId="0" applyFont="1" applyFill="1" applyAlignment="1">
      <alignment horizontal="left" vertical="center" wrapText="1"/>
    </xf>
    <xf numFmtId="0" fontId="63" fillId="6" borderId="0" xfId="0" applyFont="1" applyFill="1" applyAlignment="1">
      <alignment wrapText="1"/>
    </xf>
    <xf numFmtId="169" fontId="60" fillId="6" borderId="0" xfId="0" applyNumberFormat="1" applyFont="1" applyFill="1" applyAlignment="1">
      <alignment vertical="top" wrapText="1"/>
    </xf>
    <xf numFmtId="0" fontId="58" fillId="6" borderId="0" xfId="0" applyFont="1" applyFill="1" applyAlignment="1">
      <alignment vertical="top"/>
    </xf>
    <xf numFmtId="0" fontId="39" fillId="6" borderId="60" xfId="0" applyFont="1" applyFill="1" applyBorder="1" applyAlignment="1">
      <alignment horizontal="center" vertical="center"/>
    </xf>
    <xf numFmtId="0" fontId="39" fillId="6" borderId="0" xfId="0" applyFont="1" applyFill="1" applyBorder="1" applyAlignment="1">
      <alignment horizontal="center" vertical="center"/>
    </xf>
    <xf numFmtId="171" fontId="39" fillId="6" borderId="17" xfId="0" applyNumberFormat="1" applyFont="1" applyFill="1" applyBorder="1" applyAlignment="1">
      <alignment horizontal="center" vertical="center"/>
    </xf>
    <xf numFmtId="171" fontId="39" fillId="6" borderId="17" xfId="0" applyNumberFormat="1" applyFont="1" applyFill="1" applyBorder="1" applyAlignment="1">
      <alignment vertical="center"/>
    </xf>
    <xf numFmtId="40" fontId="39" fillId="6" borderId="70" xfId="0" applyNumberFormat="1" applyFont="1" applyFill="1" applyBorder="1" applyAlignment="1">
      <alignment vertical="center"/>
    </xf>
    <xf numFmtId="40" fontId="39" fillId="13" borderId="70" xfId="0" applyNumberFormat="1" applyFont="1" applyFill="1" applyBorder="1" applyAlignment="1">
      <alignment vertical="center"/>
    </xf>
    <xf numFmtId="40" fontId="39" fillId="6" borderId="75" xfId="0" applyNumberFormat="1" applyFont="1" applyFill="1" applyBorder="1" applyAlignment="1">
      <alignment vertical="center"/>
    </xf>
    <xf numFmtId="40" fontId="45" fillId="6" borderId="97" xfId="0" applyNumberFormat="1" applyFont="1" applyFill="1" applyBorder="1" applyAlignment="1">
      <alignment vertical="center"/>
    </xf>
    <xf numFmtId="40" fontId="45" fillId="13" borderId="97" xfId="0" applyNumberFormat="1" applyFont="1" applyFill="1" applyBorder="1" applyAlignment="1">
      <alignment vertical="center"/>
    </xf>
    <xf numFmtId="40" fontId="45" fillId="6" borderId="98" xfId="0" applyNumberFormat="1" applyFont="1" applyFill="1" applyBorder="1" applyAlignment="1">
      <alignment vertical="center"/>
    </xf>
    <xf numFmtId="40" fontId="45" fillId="6" borderId="99" xfId="0" applyNumberFormat="1" applyFont="1" applyFill="1" applyBorder="1" applyAlignment="1">
      <alignment vertical="center"/>
    </xf>
    <xf numFmtId="40" fontId="47" fillId="14" borderId="89" xfId="0" applyNumberFormat="1" applyFont="1" applyFill="1" applyBorder="1" applyAlignment="1">
      <alignment vertical="center"/>
    </xf>
    <xf numFmtId="40" fontId="48" fillId="6" borderId="0" xfId="0" applyNumberFormat="1" applyFont="1" applyFill="1" applyAlignment="1">
      <alignment vertical="center"/>
    </xf>
    <xf numFmtId="40" fontId="39" fillId="6" borderId="0" xfId="0" applyNumberFormat="1" applyFont="1" applyFill="1" applyAlignment="1">
      <alignment vertical="center"/>
    </xf>
    <xf numFmtId="167" fontId="44" fillId="6" borderId="72" xfId="0" applyNumberFormat="1" applyFont="1" applyFill="1" applyBorder="1" applyAlignment="1">
      <alignment vertical="center"/>
    </xf>
    <xf numFmtId="0" fontId="7" fillId="0" borderId="72" xfId="0" applyFont="1" applyBorder="1" applyAlignment="1">
      <alignment vertical="center"/>
    </xf>
    <xf numFmtId="0" fontId="7" fillId="0" borderId="73" xfId="0" applyFont="1" applyBorder="1" applyAlignment="1">
      <alignment vertical="center"/>
    </xf>
    <xf numFmtId="164" fontId="39" fillId="6" borderId="71" xfId="0" applyNumberFormat="1" applyFont="1" applyFill="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39" fillId="6" borderId="95" xfId="0" applyFont="1" applyFill="1" applyBorder="1" applyAlignment="1">
      <alignment vertical="center"/>
    </xf>
    <xf numFmtId="0" fontId="0" fillId="0" borderId="95" xfId="0" applyBorder="1" applyAlignment="1">
      <alignment vertical="center"/>
    </xf>
    <xf numFmtId="0" fontId="39" fillId="6" borderId="70" xfId="0" applyFont="1" applyFill="1" applyBorder="1" applyAlignment="1">
      <alignment vertical="center"/>
    </xf>
    <xf numFmtId="0" fontId="0" fillId="0" borderId="70" xfId="0" applyBorder="1" applyAlignment="1">
      <alignment vertical="center"/>
    </xf>
    <xf numFmtId="167" fontId="44" fillId="6" borderId="76" xfId="0" applyNumberFormat="1" applyFont="1" applyFill="1" applyBorder="1" applyAlignment="1">
      <alignment horizontal="left" vertical="center"/>
    </xf>
    <xf numFmtId="0" fontId="7" fillId="0" borderId="76" xfId="0" applyFont="1" applyBorder="1" applyAlignment="1">
      <alignment vertical="center"/>
    </xf>
    <xf numFmtId="0" fontId="7" fillId="0" borderId="69" xfId="0" applyFont="1" applyBorder="1" applyAlignment="1">
      <alignment vertical="center"/>
    </xf>
    <xf numFmtId="164" fontId="39" fillId="6" borderId="75" xfId="0" applyNumberFormat="1" applyFont="1" applyFill="1" applyBorder="1" applyAlignment="1">
      <alignment horizontal="center" vertical="center"/>
    </xf>
    <xf numFmtId="0" fontId="0" fillId="0" borderId="76" xfId="0" applyBorder="1" applyAlignment="1">
      <alignment horizontal="center" vertical="center"/>
    </xf>
    <xf numFmtId="0" fontId="0" fillId="0" borderId="69" xfId="0" applyBorder="1" applyAlignment="1">
      <alignment horizontal="center" vertical="center"/>
    </xf>
    <xf numFmtId="40" fontId="45" fillId="12" borderId="92" xfId="0" applyNumberFormat="1" applyFont="1" applyFill="1" applyBorder="1" applyAlignment="1">
      <alignment horizontal="center" vertical="center" wrapText="1"/>
    </xf>
    <xf numFmtId="40" fontId="45" fillId="12" borderId="90" xfId="0" applyNumberFormat="1" applyFont="1" applyFill="1" applyBorder="1" applyAlignment="1">
      <alignment horizontal="center" vertical="center" wrapText="1"/>
    </xf>
    <xf numFmtId="40" fontId="45" fillId="12" borderId="91" xfId="0" applyNumberFormat="1" applyFont="1" applyFill="1" applyBorder="1" applyAlignment="1">
      <alignment horizontal="center" vertical="center" wrapText="1"/>
    </xf>
    <xf numFmtId="40" fontId="45" fillId="11" borderId="63" xfId="0" applyNumberFormat="1" applyFont="1" applyFill="1" applyBorder="1" applyAlignment="1">
      <alignment horizontal="center" vertical="center" wrapText="1"/>
    </xf>
    <xf numFmtId="40" fontId="45" fillId="11" borderId="64" xfId="0" applyNumberFormat="1" applyFont="1" applyFill="1" applyBorder="1" applyAlignment="1">
      <alignment horizontal="center" vertical="center" wrapText="1"/>
    </xf>
    <xf numFmtId="167" fontId="44" fillId="6" borderId="68" xfId="0" applyNumberFormat="1" applyFont="1" applyFill="1" applyBorder="1" applyAlignment="1">
      <alignment horizontal="left" vertical="center"/>
    </xf>
    <xf numFmtId="0" fontId="7" fillId="0" borderId="68" xfId="0" applyFont="1" applyBorder="1" applyAlignment="1">
      <alignment vertical="center"/>
    </xf>
    <xf numFmtId="0" fontId="7" fillId="0" borderId="65" xfId="0" applyFont="1" applyBorder="1" applyAlignment="1">
      <alignment vertical="center"/>
    </xf>
    <xf numFmtId="164" fontId="39" fillId="6" borderId="67" xfId="0" applyNumberFormat="1" applyFont="1" applyFill="1" applyBorder="1" applyAlignment="1">
      <alignment horizontal="center" vertical="center"/>
    </xf>
    <xf numFmtId="0" fontId="0" fillId="0" borderId="68" xfId="0" applyBorder="1" applyAlignment="1">
      <alignment horizontal="center" vertical="center"/>
    </xf>
    <xf numFmtId="0" fontId="0" fillId="0" borderId="65" xfId="0" applyBorder="1" applyAlignment="1">
      <alignment horizontal="center" vertical="center"/>
    </xf>
    <xf numFmtId="0" fontId="39" fillId="6" borderId="66" xfId="0" applyFont="1" applyFill="1" applyBorder="1" applyAlignment="1">
      <alignment vertical="center"/>
    </xf>
    <xf numFmtId="0" fontId="0" fillId="0" borderId="66" xfId="0" applyBorder="1" applyAlignment="1">
      <alignment vertical="center"/>
    </xf>
    <xf numFmtId="40" fontId="39" fillId="6" borderId="66" xfId="0" applyNumberFormat="1" applyFont="1" applyFill="1" applyBorder="1" applyAlignment="1">
      <alignment vertical="center"/>
    </xf>
    <xf numFmtId="40" fontId="39" fillId="13" borderId="66" xfId="0" applyNumberFormat="1" applyFont="1" applyFill="1" applyBorder="1" applyAlignment="1">
      <alignment vertical="center"/>
    </xf>
    <xf numFmtId="40" fontId="39" fillId="6" borderId="67" xfId="0" applyNumberFormat="1" applyFont="1" applyFill="1" applyBorder="1" applyAlignment="1">
      <alignment vertical="center"/>
    </xf>
    <xf numFmtId="40" fontId="46" fillId="10" borderId="89" xfId="0" applyNumberFormat="1" applyFont="1" applyFill="1" applyBorder="1" applyAlignment="1">
      <alignment vertical="center"/>
    </xf>
    <xf numFmtId="0" fontId="45" fillId="11" borderId="90" xfId="0" applyFont="1" applyFill="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45" fillId="11" borderId="92" xfId="0" applyFont="1" applyFill="1" applyBorder="1" applyAlignment="1">
      <alignment horizontal="center" vertical="center" wrapText="1"/>
    </xf>
    <xf numFmtId="0" fontId="45" fillId="11" borderId="92" xfId="0" applyFont="1" applyFill="1" applyBorder="1" applyAlignment="1">
      <alignment horizontal="center" vertical="center"/>
    </xf>
    <xf numFmtId="0" fontId="0" fillId="0" borderId="90" xfId="0" applyBorder="1" applyAlignment="1">
      <alignment horizontal="center" vertical="center"/>
    </xf>
    <xf numFmtId="0" fontId="45" fillId="11" borderId="93" xfId="0" applyFont="1" applyFill="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40" fontId="45" fillId="11" borderId="92" xfId="0" applyNumberFormat="1" applyFont="1" applyFill="1" applyBorder="1" applyAlignment="1">
      <alignment horizontal="center" vertical="center" wrapText="1"/>
    </xf>
    <xf numFmtId="40" fontId="45" fillId="11" borderId="90" xfId="0" applyNumberFormat="1" applyFont="1" applyFill="1" applyBorder="1" applyAlignment="1">
      <alignment horizontal="center" vertical="center" wrapText="1"/>
    </xf>
    <xf numFmtId="40" fontId="45" fillId="11" borderId="91" xfId="0" applyNumberFormat="1" applyFont="1" applyFill="1" applyBorder="1" applyAlignment="1">
      <alignment horizontal="center" vertical="center" wrapText="1"/>
    </xf>
    <xf numFmtId="40" fontId="45" fillId="6" borderId="80" xfId="0" applyNumberFormat="1" applyFont="1" applyFill="1" applyBorder="1" applyAlignment="1">
      <alignment vertical="center"/>
    </xf>
    <xf numFmtId="40" fontId="45" fillId="6" borderId="81" xfId="0" applyNumberFormat="1" applyFont="1" applyFill="1" applyBorder="1" applyAlignment="1">
      <alignment vertical="center"/>
    </xf>
    <xf numFmtId="167" fontId="39" fillId="6" borderId="69" xfId="0" applyNumberFormat="1" applyFont="1" applyFill="1" applyBorder="1" applyAlignment="1">
      <alignment horizontal="center" vertical="center"/>
    </xf>
    <xf numFmtId="167" fontId="39" fillId="6" borderId="70" xfId="0" applyNumberFormat="1" applyFont="1" applyFill="1" applyBorder="1" applyAlignment="1">
      <alignment horizontal="center" vertical="center"/>
    </xf>
    <xf numFmtId="164" fontId="39" fillId="6" borderId="70" xfId="0" applyNumberFormat="1" applyFont="1" applyFill="1" applyBorder="1" applyAlignment="1">
      <alignment horizontal="center" vertical="center"/>
    </xf>
    <xf numFmtId="0" fontId="39" fillId="6" borderId="71" xfId="0" applyFont="1" applyFill="1" applyBorder="1" applyAlignment="1">
      <alignment vertical="center"/>
    </xf>
    <xf numFmtId="0" fontId="39" fillId="6" borderId="72" xfId="0" applyFont="1" applyFill="1" applyBorder="1" applyAlignment="1">
      <alignment vertical="center"/>
    </xf>
    <xf numFmtId="0" fontId="39" fillId="6" borderId="73" xfId="0" applyFont="1" applyFill="1" applyBorder="1" applyAlignment="1">
      <alignment vertical="center"/>
    </xf>
    <xf numFmtId="40" fontId="39" fillId="6" borderId="71" xfId="0" applyNumberFormat="1" applyFont="1" applyFill="1" applyBorder="1" applyAlignment="1">
      <alignment horizontal="center" vertical="center"/>
    </xf>
    <xf numFmtId="40" fontId="39" fillId="6" borderId="72" xfId="0" applyNumberFormat="1" applyFont="1" applyFill="1" applyBorder="1" applyAlignment="1">
      <alignment horizontal="center" vertical="center"/>
    </xf>
    <xf numFmtId="40" fontId="39" fillId="6" borderId="73" xfId="0" applyNumberFormat="1" applyFont="1" applyFill="1" applyBorder="1" applyAlignment="1">
      <alignment horizontal="center" vertical="center"/>
    </xf>
    <xf numFmtId="40" fontId="39" fillId="6" borderId="68" xfId="0" applyNumberFormat="1" applyFont="1" applyFill="1" applyBorder="1" applyAlignment="1">
      <alignment vertical="center"/>
    </xf>
    <xf numFmtId="40" fontId="39" fillId="6" borderId="65" xfId="0" applyNumberFormat="1" applyFont="1" applyFill="1" applyBorder="1" applyAlignment="1">
      <alignment vertical="center"/>
    </xf>
    <xf numFmtId="40" fontId="39" fillId="6" borderId="84" xfId="0" applyNumberFormat="1" applyFont="1" applyFill="1" applyBorder="1" applyAlignment="1">
      <alignment vertical="center"/>
    </xf>
    <xf numFmtId="40" fontId="39" fillId="6" borderId="82" xfId="0" applyNumberFormat="1" applyFont="1" applyFill="1" applyBorder="1" applyAlignment="1">
      <alignment vertical="center"/>
    </xf>
    <xf numFmtId="40" fontId="39" fillId="6" borderId="83" xfId="0" applyNumberFormat="1" applyFont="1" applyFill="1" applyBorder="1" applyAlignment="1">
      <alignment vertical="center"/>
    </xf>
    <xf numFmtId="0" fontId="39" fillId="6" borderId="75" xfId="0" applyFont="1" applyFill="1" applyBorder="1" applyAlignment="1">
      <alignment vertical="center"/>
    </xf>
    <xf numFmtId="0" fontId="39" fillId="6" borderId="76" xfId="0" applyFont="1" applyFill="1" applyBorder="1" applyAlignment="1">
      <alignment vertical="center"/>
    </xf>
    <xf numFmtId="0" fontId="39" fillId="6" borderId="69" xfId="0" applyFont="1" applyFill="1" applyBorder="1" applyAlignment="1">
      <alignment vertical="center"/>
    </xf>
    <xf numFmtId="40" fontId="39" fillId="6" borderId="75" xfId="0" applyNumberFormat="1" applyFont="1" applyFill="1" applyBorder="1" applyAlignment="1">
      <alignment horizontal="center" vertical="center"/>
    </xf>
    <xf numFmtId="40" fontId="39" fillId="6" borderId="76" xfId="0" applyNumberFormat="1" applyFont="1" applyFill="1" applyBorder="1" applyAlignment="1">
      <alignment horizontal="center" vertical="center"/>
    </xf>
    <xf numFmtId="40" fontId="39" fillId="6" borderId="69" xfId="0" applyNumberFormat="1" applyFont="1" applyFill="1" applyBorder="1" applyAlignment="1">
      <alignment horizontal="center" vertical="center"/>
    </xf>
    <xf numFmtId="167" fontId="39" fillId="6" borderId="84" xfId="0" applyNumberFormat="1" applyFont="1" applyFill="1" applyBorder="1" applyAlignment="1">
      <alignment horizontal="center" vertical="center"/>
    </xf>
    <xf numFmtId="167" fontId="39" fillId="6" borderId="82" xfId="0" applyNumberFormat="1" applyFont="1" applyFill="1" applyBorder="1" applyAlignment="1">
      <alignment horizontal="center" vertical="center"/>
    </xf>
    <xf numFmtId="164" fontId="39" fillId="6" borderId="82" xfId="0" applyNumberFormat="1" applyFont="1" applyFill="1" applyBorder="1" applyAlignment="1">
      <alignment horizontal="center" vertical="center"/>
    </xf>
    <xf numFmtId="164" fontId="39" fillId="6" borderId="83" xfId="0" applyNumberFormat="1" applyFont="1" applyFill="1" applyBorder="1" applyAlignment="1">
      <alignment horizontal="center" vertical="center"/>
    </xf>
    <xf numFmtId="0" fontId="39" fillId="6" borderId="67" xfId="0" applyFont="1" applyFill="1" applyBorder="1" applyAlignment="1">
      <alignment vertical="center"/>
    </xf>
    <xf numFmtId="0" fontId="39" fillId="6" borderId="68" xfId="0" applyFont="1" applyFill="1" applyBorder="1" applyAlignment="1">
      <alignment vertical="center"/>
    </xf>
    <xf numFmtId="0" fontId="39" fillId="6" borderId="65" xfId="0" applyFont="1" applyFill="1" applyBorder="1" applyAlignment="1">
      <alignment vertical="center"/>
    </xf>
    <xf numFmtId="167" fontId="39" fillId="6" borderId="65" xfId="0" applyNumberFormat="1" applyFont="1" applyFill="1" applyBorder="1" applyAlignment="1">
      <alignment horizontal="center" vertical="center"/>
    </xf>
    <xf numFmtId="167" fontId="39" fillId="6" borderId="66" xfId="0" applyNumberFormat="1" applyFont="1" applyFill="1" applyBorder="1" applyAlignment="1">
      <alignment horizontal="center" vertical="center"/>
    </xf>
    <xf numFmtId="164" fontId="39" fillId="6" borderId="66" xfId="0" applyNumberFormat="1" applyFont="1" applyFill="1" applyBorder="1" applyAlignment="1">
      <alignment horizontal="center" vertical="center"/>
    </xf>
    <xf numFmtId="40" fontId="39" fillId="6" borderId="70" xfId="0" applyNumberFormat="1" applyFont="1" applyFill="1" applyBorder="1" applyAlignment="1">
      <alignment horizontal="center" vertical="center"/>
    </xf>
    <xf numFmtId="40" fontId="39" fillId="6" borderId="66" xfId="0" applyNumberFormat="1" applyFont="1" applyFill="1" applyBorder="1" applyAlignment="1">
      <alignment horizontal="center" vertical="center"/>
    </xf>
    <xf numFmtId="40" fontId="39" fillId="6" borderId="82" xfId="0" applyNumberFormat="1" applyFont="1" applyFill="1" applyBorder="1" applyAlignment="1">
      <alignment horizontal="center" vertical="center"/>
    </xf>
    <xf numFmtId="40" fontId="39" fillId="6" borderId="74" xfId="0" applyNumberFormat="1" applyFont="1" applyFill="1" applyBorder="1" applyAlignment="1">
      <alignment vertical="center"/>
    </xf>
    <xf numFmtId="40" fontId="39" fillId="6" borderId="71" xfId="0" applyNumberFormat="1" applyFont="1" applyFill="1" applyBorder="1" applyAlignment="1">
      <alignment vertical="center"/>
    </xf>
    <xf numFmtId="40" fontId="39" fillId="6" borderId="67" xfId="0" applyNumberFormat="1" applyFont="1" applyFill="1" applyBorder="1" applyAlignment="1">
      <alignment horizontal="center" vertical="center"/>
    </xf>
    <xf numFmtId="40" fontId="39" fillId="6" borderId="68" xfId="0" applyNumberFormat="1" applyFont="1" applyFill="1" applyBorder="1" applyAlignment="1">
      <alignment horizontal="center" vertical="center"/>
    </xf>
    <xf numFmtId="40" fontId="39" fillId="6" borderId="65" xfId="0" applyNumberFormat="1" applyFont="1" applyFill="1" applyBorder="1" applyAlignment="1">
      <alignment horizontal="center" vertical="center"/>
    </xf>
    <xf numFmtId="0" fontId="44" fillId="9" borderId="62" xfId="0" applyFont="1" applyFill="1" applyBorder="1" applyAlignment="1">
      <alignment horizontal="center" vertical="center" wrapText="1"/>
    </xf>
    <xf numFmtId="0" fontId="44" fillId="9" borderId="63" xfId="0" applyFont="1" applyFill="1" applyBorder="1" applyAlignment="1">
      <alignment horizontal="center" vertical="center" wrapText="1"/>
    </xf>
    <xf numFmtId="0" fontId="44" fillId="9" borderId="64" xfId="0" applyFont="1" applyFill="1" applyBorder="1" applyAlignment="1">
      <alignment horizontal="center" vertical="center"/>
    </xf>
    <xf numFmtId="0" fontId="39" fillId="9" borderId="43" xfId="0" applyFont="1" applyFill="1" applyBorder="1" applyAlignment="1">
      <alignment vertical="center"/>
    </xf>
    <xf numFmtId="0" fontId="39" fillId="9" borderId="62" xfId="0" applyFont="1" applyFill="1" applyBorder="1" applyAlignment="1">
      <alignment vertical="center"/>
    </xf>
    <xf numFmtId="40" fontId="44" fillId="9" borderId="63" xfId="0" applyNumberFormat="1" applyFont="1" applyFill="1" applyBorder="1" applyAlignment="1">
      <alignment horizontal="center" vertical="center" wrapText="1"/>
    </xf>
    <xf numFmtId="40" fontId="44" fillId="9" borderId="64" xfId="0" applyNumberFormat="1" applyFont="1" applyFill="1" applyBorder="1" applyAlignment="1">
      <alignment horizontal="center" vertical="center" wrapText="1"/>
    </xf>
    <xf numFmtId="0" fontId="37" fillId="6" borderId="0" xfId="0" applyFont="1" applyFill="1" applyAlignment="1">
      <alignment horizontal="center" vertical="center"/>
    </xf>
    <xf numFmtId="0" fontId="40" fillId="6" borderId="0" xfId="0" applyFont="1" applyFill="1" applyAlignment="1">
      <alignment horizontal="center" vertical="center"/>
    </xf>
    <xf numFmtId="0" fontId="39" fillId="6" borderId="17" xfId="0" applyFont="1" applyFill="1" applyBorder="1" applyAlignment="1">
      <alignment horizontal="left" vertical="center" indent="1"/>
    </xf>
    <xf numFmtId="167" fontId="39" fillId="6" borderId="17" xfId="0" applyNumberFormat="1" applyFont="1" applyFill="1" applyBorder="1" applyAlignment="1">
      <alignment horizontal="center" vertical="center"/>
    </xf>
    <xf numFmtId="164" fontId="39" fillId="6" borderId="17" xfId="0" applyNumberFormat="1" applyFont="1" applyFill="1" applyBorder="1" applyAlignment="1">
      <alignment horizontal="center" vertical="center"/>
    </xf>
    <xf numFmtId="0" fontId="39" fillId="6" borderId="17" xfId="0" applyFont="1" applyFill="1" applyBorder="1" applyAlignment="1">
      <alignment vertical="center"/>
    </xf>
    <xf numFmtId="0" fontId="3" fillId="4" borderId="19" xfId="0" applyFont="1" applyFill="1" applyBorder="1" applyAlignment="1">
      <alignment horizontal="center"/>
    </xf>
    <xf numFmtId="0" fontId="3" fillId="4" borderId="20"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0</xdr:row>
      <xdr:rowOff>76200</xdr:rowOff>
    </xdr:from>
    <xdr:to>
      <xdr:col>4</xdr:col>
      <xdr:colOff>228601</xdr:colOff>
      <xdr:row>2</xdr:row>
      <xdr:rowOff>185155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76200"/>
          <a:ext cx="495300" cy="4899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istrict%20Documents\District%20Documents\Finance\UPDATED%20Trvl%20Reimbrs%20Reqst-Worksht%20Revised%2009.2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vel authorization procedure"/>
      <sheetName val="Travel Authorization Form"/>
      <sheetName val="Travel Reimb. Procedure "/>
      <sheetName val="Travel Reimbursement"/>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workbookViewId="0">
      <selection activeCell="B50" sqref="B50"/>
    </sheetView>
  </sheetViews>
  <sheetFormatPr defaultRowHeight="15" x14ac:dyDescent="0.25"/>
  <sheetData>
    <row r="1" spans="1:14" x14ac:dyDescent="0.25">
      <c r="A1" t="s">
        <v>248</v>
      </c>
    </row>
    <row r="3" spans="1:14" x14ac:dyDescent="0.25">
      <c r="A3" s="245"/>
      <c r="B3" t="s">
        <v>286</v>
      </c>
    </row>
    <row r="4" spans="1:14" x14ac:dyDescent="0.25">
      <c r="A4" s="246"/>
      <c r="B4" t="s">
        <v>249</v>
      </c>
    </row>
    <row r="5" spans="1:14" x14ac:dyDescent="0.25">
      <c r="A5" s="246"/>
      <c r="B5" t="s">
        <v>250</v>
      </c>
    </row>
    <row r="6" spans="1:14" x14ac:dyDescent="0.25">
      <c r="A6" s="246"/>
      <c r="B6" t="s">
        <v>278</v>
      </c>
    </row>
    <row r="7" spans="1:14" x14ac:dyDescent="0.25">
      <c r="C7" t="s">
        <v>251</v>
      </c>
    </row>
    <row r="8" spans="1:14" x14ac:dyDescent="0.25">
      <c r="C8" t="s">
        <v>252</v>
      </c>
    </row>
    <row r="9" spans="1:14" x14ac:dyDescent="0.25">
      <c r="C9" t="s">
        <v>253</v>
      </c>
    </row>
    <row r="10" spans="1:14" x14ac:dyDescent="0.25">
      <c r="C10" t="s">
        <v>254</v>
      </c>
    </row>
    <row r="11" spans="1:14" x14ac:dyDescent="0.25">
      <c r="A11" t="s">
        <v>287</v>
      </c>
    </row>
    <row r="12" spans="1:14" x14ac:dyDescent="0.25">
      <c r="A12" s="245"/>
      <c r="B12" t="s">
        <v>255</v>
      </c>
    </row>
    <row r="13" spans="1:14" x14ac:dyDescent="0.25">
      <c r="B13" t="s">
        <v>256</v>
      </c>
      <c r="N13" t="s">
        <v>295</v>
      </c>
    </row>
    <row r="14" spans="1:14" x14ac:dyDescent="0.25">
      <c r="B14" t="s">
        <v>258</v>
      </c>
      <c r="L14" t="s">
        <v>25</v>
      </c>
    </row>
    <row r="16" spans="1:14" x14ac:dyDescent="0.25">
      <c r="A16" s="245"/>
      <c r="B16" t="s">
        <v>257</v>
      </c>
    </row>
    <row r="17" spans="1:2" x14ac:dyDescent="0.25">
      <c r="B17" t="s">
        <v>263</v>
      </c>
    </row>
    <row r="18" spans="1:2" x14ac:dyDescent="0.25">
      <c r="B18" t="s">
        <v>294</v>
      </c>
    </row>
    <row r="20" spans="1:2" x14ac:dyDescent="0.25">
      <c r="A20" s="245"/>
      <c r="B20" t="s">
        <v>259</v>
      </c>
    </row>
    <row r="21" spans="1:2" x14ac:dyDescent="0.25">
      <c r="B21" t="s">
        <v>285</v>
      </c>
    </row>
    <row r="22" spans="1:2" x14ac:dyDescent="0.25">
      <c r="B22" t="s">
        <v>262</v>
      </c>
    </row>
    <row r="23" spans="1:2" x14ac:dyDescent="0.25">
      <c r="B23" t="s">
        <v>260</v>
      </c>
    </row>
    <row r="24" spans="1:2" x14ac:dyDescent="0.25">
      <c r="B24" t="s">
        <v>261</v>
      </c>
    </row>
    <row r="25" spans="1:2" x14ac:dyDescent="0.25">
      <c r="B25" t="s">
        <v>293</v>
      </c>
    </row>
    <row r="27" spans="1:2" x14ac:dyDescent="0.25">
      <c r="A27" s="245"/>
      <c r="B27" t="s">
        <v>264</v>
      </c>
    </row>
    <row r="28" spans="1:2" x14ac:dyDescent="0.25">
      <c r="A28" s="247"/>
      <c r="B28" t="s">
        <v>276</v>
      </c>
    </row>
    <row r="29" spans="1:2" x14ac:dyDescent="0.25">
      <c r="A29" s="247"/>
      <c r="B29" t="s">
        <v>277</v>
      </c>
    </row>
    <row r="30" spans="1:2" x14ac:dyDescent="0.25">
      <c r="B30" t="s">
        <v>265</v>
      </c>
    </row>
    <row r="31" spans="1:2" x14ac:dyDescent="0.25">
      <c r="B31" t="s">
        <v>266</v>
      </c>
    </row>
    <row r="32" spans="1:2" x14ac:dyDescent="0.25">
      <c r="B32" t="s">
        <v>267</v>
      </c>
    </row>
    <row r="33" spans="1:2" x14ac:dyDescent="0.25">
      <c r="B33" t="s">
        <v>279</v>
      </c>
    </row>
    <row r="34" spans="1:2" x14ac:dyDescent="0.25">
      <c r="B34" t="s">
        <v>269</v>
      </c>
    </row>
    <row r="35" spans="1:2" x14ac:dyDescent="0.25">
      <c r="B35" t="s">
        <v>275</v>
      </c>
    </row>
    <row r="36" spans="1:2" x14ac:dyDescent="0.25">
      <c r="B36" t="s">
        <v>280</v>
      </c>
    </row>
    <row r="37" spans="1:2" x14ac:dyDescent="0.25">
      <c r="B37" t="s">
        <v>288</v>
      </c>
    </row>
    <row r="39" spans="1:2" x14ac:dyDescent="0.25">
      <c r="A39" s="245"/>
      <c r="B39" t="s">
        <v>268</v>
      </c>
    </row>
    <row r="41" spans="1:2" x14ac:dyDescent="0.25">
      <c r="A41" s="245"/>
      <c r="B41" t="s">
        <v>273</v>
      </c>
    </row>
    <row r="43" spans="1:2" x14ac:dyDescent="0.25">
      <c r="A43" s="245"/>
      <c r="B43" t="s">
        <v>270</v>
      </c>
    </row>
    <row r="45" spans="1:2" x14ac:dyDescent="0.25">
      <c r="A45" s="245"/>
      <c r="B45" t="s">
        <v>274</v>
      </c>
    </row>
    <row r="46" spans="1:2" x14ac:dyDescent="0.25">
      <c r="B46" t="s">
        <v>271</v>
      </c>
    </row>
    <row r="47" spans="1:2" x14ac:dyDescent="0.25">
      <c r="B47" t="s">
        <v>272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topLeftCell="A31" workbookViewId="0">
      <selection activeCell="O54" sqref="O54"/>
    </sheetView>
  </sheetViews>
  <sheetFormatPr defaultRowHeight="15" x14ac:dyDescent="0.25"/>
  <sheetData>
    <row r="1" spans="1:13" ht="19.5" x14ac:dyDescent="0.25">
      <c r="A1" s="253" t="s">
        <v>9</v>
      </c>
      <c r="B1" s="253"/>
      <c r="C1" s="253"/>
      <c r="D1" s="253"/>
      <c r="E1" s="253"/>
      <c r="F1" s="253"/>
      <c r="G1" s="253"/>
      <c r="H1" s="253"/>
      <c r="I1" s="253"/>
      <c r="J1" s="253"/>
      <c r="K1" s="253"/>
      <c r="L1" s="253"/>
      <c r="M1" s="253"/>
    </row>
    <row r="2" spans="1:13" x14ac:dyDescent="0.25">
      <c r="A2" s="49"/>
      <c r="B2" s="49"/>
      <c r="C2" s="49"/>
      <c r="D2" s="49"/>
      <c r="E2" s="49"/>
      <c r="F2" s="49"/>
      <c r="G2" s="49"/>
      <c r="H2" s="49"/>
      <c r="I2" s="49"/>
      <c r="J2" s="49"/>
      <c r="K2" s="49"/>
      <c r="L2" s="49"/>
      <c r="M2" s="49"/>
    </row>
    <row r="3" spans="1:13" x14ac:dyDescent="0.25">
      <c r="A3" s="49" t="s">
        <v>10</v>
      </c>
      <c r="B3" s="49"/>
      <c r="C3" s="49"/>
      <c r="D3" s="49"/>
      <c r="E3" s="49"/>
      <c r="F3" s="49"/>
      <c r="G3" s="49"/>
      <c r="H3" s="49"/>
      <c r="I3" s="49"/>
      <c r="J3" s="49"/>
      <c r="K3" s="49"/>
      <c r="L3" s="49"/>
      <c r="M3" s="49"/>
    </row>
    <row r="4" spans="1:13" x14ac:dyDescent="0.25">
      <c r="A4" s="49" t="s">
        <v>11</v>
      </c>
      <c r="B4" s="49"/>
      <c r="C4" s="49"/>
      <c r="D4" s="49"/>
      <c r="E4" s="49"/>
      <c r="F4" s="49"/>
      <c r="G4" s="49"/>
      <c r="H4" s="49"/>
      <c r="I4" s="49"/>
      <c r="J4" s="49"/>
      <c r="K4" s="49"/>
      <c r="L4" s="49"/>
      <c r="M4" s="49"/>
    </row>
    <row r="5" spans="1:13" x14ac:dyDescent="0.25">
      <c r="A5" s="49"/>
      <c r="B5" s="49"/>
      <c r="C5" s="49"/>
      <c r="D5" s="49"/>
      <c r="E5" s="49"/>
      <c r="F5" s="49"/>
      <c r="G5" s="49"/>
      <c r="H5" s="49"/>
      <c r="I5" s="49"/>
      <c r="J5" s="49"/>
      <c r="K5" s="49"/>
      <c r="L5" s="49"/>
      <c r="M5" s="49"/>
    </row>
    <row r="6" spans="1:13" x14ac:dyDescent="0.25">
      <c r="A6" s="50" t="s">
        <v>12</v>
      </c>
      <c r="B6" s="49"/>
      <c r="C6" s="49"/>
      <c r="D6" s="49"/>
      <c r="E6" s="49"/>
      <c r="F6" s="49"/>
      <c r="G6" s="49"/>
      <c r="H6" s="51"/>
      <c r="I6" s="49"/>
      <c r="J6" s="49"/>
      <c r="K6" s="49"/>
      <c r="L6" s="49"/>
      <c r="M6" s="49"/>
    </row>
    <row r="7" spans="1:13" x14ac:dyDescent="0.25">
      <c r="A7" s="49" t="s">
        <v>13</v>
      </c>
      <c r="B7" s="49" t="s">
        <v>14</v>
      </c>
      <c r="C7" s="49"/>
      <c r="D7" s="49"/>
      <c r="E7" s="49"/>
      <c r="F7" s="49"/>
      <c r="G7" s="49"/>
      <c r="H7" s="49"/>
      <c r="I7" s="49"/>
      <c r="J7" s="49"/>
      <c r="K7" s="49"/>
      <c r="L7" s="49"/>
      <c r="M7" s="49"/>
    </row>
    <row r="8" spans="1:13" x14ac:dyDescent="0.25">
      <c r="A8" s="49" t="s">
        <v>15</v>
      </c>
      <c r="B8" s="49" t="s">
        <v>16</v>
      </c>
      <c r="C8" s="49"/>
      <c r="D8" s="49"/>
      <c r="E8" s="49"/>
      <c r="F8" s="49"/>
      <c r="G8" s="49"/>
      <c r="H8" s="49"/>
      <c r="I8" s="49"/>
      <c r="J8" s="49"/>
      <c r="K8" s="49"/>
      <c r="L8" s="49"/>
      <c r="M8" s="49"/>
    </row>
    <row r="9" spans="1:13" x14ac:dyDescent="0.25">
      <c r="A9" s="49" t="s">
        <v>17</v>
      </c>
      <c r="B9" s="50" t="s">
        <v>18</v>
      </c>
      <c r="C9" s="49"/>
      <c r="D9" s="49"/>
      <c r="E9" s="49"/>
      <c r="F9" s="49"/>
      <c r="G9" s="49"/>
      <c r="H9" s="49"/>
      <c r="I9" s="49"/>
      <c r="J9" s="49"/>
      <c r="K9" s="49"/>
      <c r="L9" s="49"/>
      <c r="M9" s="49"/>
    </row>
    <row r="10" spans="1:13" x14ac:dyDescent="0.25">
      <c r="A10" s="49" t="s">
        <v>19</v>
      </c>
      <c r="B10" s="49" t="s">
        <v>20</v>
      </c>
      <c r="C10" s="49"/>
      <c r="D10" s="49"/>
      <c r="E10" s="49"/>
      <c r="F10" s="49"/>
      <c r="G10" s="49"/>
      <c r="H10" s="49"/>
      <c r="I10" s="49"/>
      <c r="J10" s="49"/>
      <c r="K10" s="49"/>
      <c r="L10" s="49"/>
      <c r="M10" s="49"/>
    </row>
    <row r="11" spans="1:13" x14ac:dyDescent="0.25">
      <c r="A11" s="50" t="s">
        <v>21</v>
      </c>
      <c r="B11" s="49" t="s">
        <v>22</v>
      </c>
      <c r="C11" s="49"/>
      <c r="D11" s="49"/>
      <c r="E11" s="49"/>
      <c r="F11" s="49"/>
      <c r="G11" s="49"/>
      <c r="H11" s="49"/>
      <c r="I11" s="49"/>
      <c r="J11" s="49"/>
      <c r="K11" s="49"/>
      <c r="L11" s="49"/>
      <c r="M11" s="49"/>
    </row>
    <row r="12" spans="1:13" x14ac:dyDescent="0.25">
      <c r="A12" s="49"/>
      <c r="B12" s="49"/>
      <c r="C12" s="49"/>
      <c r="D12" s="49"/>
      <c r="E12" s="49"/>
      <c r="F12" s="49"/>
      <c r="G12" s="49"/>
      <c r="H12" s="49"/>
      <c r="I12" s="49"/>
      <c r="J12" s="49"/>
      <c r="K12" s="49"/>
      <c r="L12" s="49"/>
      <c r="M12" s="49"/>
    </row>
    <row r="13" spans="1:13" x14ac:dyDescent="0.25">
      <c r="A13" s="49" t="s">
        <v>23</v>
      </c>
      <c r="B13" s="49"/>
      <c r="C13" s="49"/>
      <c r="D13" s="49"/>
      <c r="E13" s="49"/>
      <c r="F13" s="49"/>
      <c r="G13" s="49"/>
      <c r="H13" s="49"/>
      <c r="I13" s="49"/>
      <c r="J13" s="49"/>
      <c r="K13" s="49"/>
      <c r="L13" s="49"/>
      <c r="M13" s="49"/>
    </row>
    <row r="14" spans="1:13" x14ac:dyDescent="0.25">
      <c r="A14" s="49"/>
      <c r="B14" s="49"/>
      <c r="C14" s="49"/>
      <c r="D14" s="49"/>
      <c r="E14" s="49"/>
      <c r="F14" s="49"/>
      <c r="G14" s="49"/>
      <c r="H14" s="49"/>
      <c r="I14" s="49"/>
      <c r="J14" s="49"/>
      <c r="K14" s="49"/>
      <c r="L14" s="49"/>
      <c r="M14" s="49"/>
    </row>
    <row r="15" spans="1:13" x14ac:dyDescent="0.25">
      <c r="A15" s="50" t="s">
        <v>24</v>
      </c>
      <c r="B15" s="49"/>
      <c r="C15" s="49"/>
      <c r="D15" s="49"/>
      <c r="E15" s="49"/>
      <c r="F15" s="49"/>
      <c r="G15" s="49"/>
      <c r="H15" s="49"/>
      <c r="I15" s="49"/>
      <c r="J15" s="49"/>
      <c r="K15" s="49"/>
      <c r="L15" s="49"/>
      <c r="M15" s="49"/>
    </row>
    <row r="16" spans="1:13" x14ac:dyDescent="0.25">
      <c r="A16" s="50" t="s">
        <v>25</v>
      </c>
      <c r="B16" s="49"/>
      <c r="C16" s="49"/>
      <c r="D16" s="49"/>
      <c r="E16" s="49"/>
      <c r="F16" s="49"/>
      <c r="G16" s="49"/>
      <c r="H16" s="49"/>
      <c r="I16" s="49"/>
      <c r="J16" s="49"/>
      <c r="K16" s="49"/>
      <c r="L16" s="49"/>
      <c r="M16" s="49"/>
    </row>
    <row r="17" spans="1:13" x14ac:dyDescent="0.25">
      <c r="A17" s="50" t="s">
        <v>26</v>
      </c>
      <c r="B17" s="49"/>
      <c r="C17" s="49"/>
      <c r="D17" s="49"/>
      <c r="E17" s="49"/>
      <c r="F17" s="49"/>
      <c r="G17" s="49"/>
      <c r="H17" s="49"/>
      <c r="I17" s="49"/>
      <c r="J17" s="49"/>
      <c r="K17" s="49"/>
      <c r="L17" s="49"/>
      <c r="M17" s="49"/>
    </row>
    <row r="18" spans="1:13" x14ac:dyDescent="0.25">
      <c r="A18" s="50" t="s">
        <v>27</v>
      </c>
      <c r="B18" s="49"/>
      <c r="C18" s="49"/>
      <c r="D18" s="49"/>
      <c r="E18" s="49"/>
      <c r="F18" s="49"/>
      <c r="G18" s="49"/>
      <c r="H18" s="49"/>
      <c r="I18" s="49"/>
      <c r="J18" s="49"/>
      <c r="K18" s="49"/>
      <c r="L18" s="49"/>
      <c r="M18" s="49"/>
    </row>
    <row r="19" spans="1:13" x14ac:dyDescent="0.25">
      <c r="A19" s="49"/>
      <c r="B19" s="49"/>
      <c r="C19" s="49"/>
      <c r="D19" s="49"/>
      <c r="E19" s="49"/>
      <c r="F19" s="49"/>
      <c r="G19" s="49"/>
      <c r="H19" s="49"/>
      <c r="I19" s="49"/>
      <c r="J19" s="49"/>
      <c r="K19" s="49"/>
      <c r="L19" s="49"/>
      <c r="M19" s="49"/>
    </row>
    <row r="20" spans="1:13" x14ac:dyDescent="0.25">
      <c r="A20" s="252" t="s">
        <v>28</v>
      </c>
      <c r="B20" s="252"/>
      <c r="C20" s="252"/>
      <c r="D20" s="252"/>
      <c r="E20" s="252"/>
      <c r="F20" s="252"/>
      <c r="G20" s="252"/>
      <c r="H20" s="252"/>
      <c r="I20" s="252"/>
      <c r="J20" s="252"/>
      <c r="K20" s="252"/>
      <c r="L20" s="49"/>
      <c r="M20" s="49"/>
    </row>
    <row r="21" spans="1:13" x14ac:dyDescent="0.25">
      <c r="A21" s="52" t="s">
        <v>29</v>
      </c>
      <c r="B21" s="53"/>
      <c r="C21" s="53"/>
      <c r="D21" s="53"/>
      <c r="E21" s="53"/>
      <c r="F21" s="53"/>
      <c r="G21" s="53"/>
      <c r="H21" s="54"/>
      <c r="I21" s="54"/>
      <c r="J21" s="54"/>
      <c r="K21" s="54"/>
      <c r="L21" s="54"/>
      <c r="M21" s="54"/>
    </row>
    <row r="22" spans="1:13" x14ac:dyDescent="0.25">
      <c r="A22" s="50" t="s">
        <v>30</v>
      </c>
      <c r="B22" s="50" t="s">
        <v>31</v>
      </c>
      <c r="C22" s="49"/>
      <c r="D22" s="49"/>
      <c r="E22" s="49"/>
      <c r="F22" s="49"/>
      <c r="G22" s="49"/>
      <c r="H22" s="49"/>
      <c r="I22" s="49"/>
      <c r="J22" s="49"/>
      <c r="K22" s="49"/>
      <c r="L22" s="49"/>
      <c r="M22" s="49"/>
    </row>
    <row r="23" spans="1:13" x14ac:dyDescent="0.25">
      <c r="A23" s="50"/>
      <c r="B23" s="50" t="s">
        <v>32</v>
      </c>
      <c r="C23" s="49"/>
      <c r="D23" s="49"/>
      <c r="E23" s="49"/>
      <c r="F23" s="49"/>
      <c r="G23" s="49"/>
      <c r="H23" s="49"/>
      <c r="I23" s="49"/>
      <c r="J23" s="49"/>
      <c r="K23" s="49"/>
      <c r="L23" s="49"/>
      <c r="M23" s="49"/>
    </row>
    <row r="24" spans="1:13" x14ac:dyDescent="0.25">
      <c r="A24" s="50"/>
      <c r="B24" s="50" t="s">
        <v>33</v>
      </c>
      <c r="C24" s="49"/>
      <c r="D24" s="49"/>
      <c r="E24" s="49"/>
      <c r="F24" s="49"/>
      <c r="G24" s="49"/>
      <c r="H24" s="49"/>
      <c r="I24" s="49"/>
      <c r="J24" s="49"/>
      <c r="K24" s="49"/>
      <c r="L24" s="49"/>
      <c r="M24" s="49"/>
    </row>
    <row r="25" spans="1:13" x14ac:dyDescent="0.25">
      <c r="A25" s="50"/>
      <c r="B25" s="50"/>
      <c r="C25" s="49"/>
      <c r="D25" s="49"/>
      <c r="E25" s="49"/>
      <c r="F25" s="49"/>
      <c r="G25" s="49"/>
      <c r="H25" s="49"/>
      <c r="I25" s="49"/>
      <c r="J25" s="49"/>
      <c r="K25" s="49"/>
      <c r="L25" s="49"/>
      <c r="M25" s="49"/>
    </row>
    <row r="26" spans="1:13" x14ac:dyDescent="0.25">
      <c r="A26" s="50" t="s">
        <v>34</v>
      </c>
      <c r="B26" s="50" t="s">
        <v>35</v>
      </c>
      <c r="C26" s="49"/>
      <c r="D26" s="49"/>
      <c r="E26" s="49"/>
      <c r="F26" s="49"/>
      <c r="G26" s="49"/>
      <c r="H26" s="49"/>
      <c r="I26" s="49"/>
      <c r="J26" s="49"/>
      <c r="K26" s="49"/>
      <c r="L26" s="49"/>
      <c r="M26" s="49"/>
    </row>
    <row r="27" spans="1:13" x14ac:dyDescent="0.25">
      <c r="A27" s="49"/>
      <c r="B27" s="50" t="s">
        <v>36</v>
      </c>
      <c r="C27" s="49"/>
      <c r="D27" s="49"/>
      <c r="E27" s="49"/>
      <c r="F27" s="49"/>
      <c r="G27" s="49"/>
      <c r="H27" s="49"/>
      <c r="I27" s="49"/>
      <c r="J27" s="49"/>
      <c r="K27" s="49"/>
      <c r="L27" s="49"/>
      <c r="M27" s="49"/>
    </row>
    <row r="28" spans="1:13" x14ac:dyDescent="0.25">
      <c r="A28" s="49"/>
      <c r="B28" s="50" t="s">
        <v>37</v>
      </c>
      <c r="C28" s="49"/>
      <c r="D28" s="49"/>
      <c r="E28" s="49"/>
      <c r="F28" s="49"/>
      <c r="G28" s="49"/>
      <c r="H28" s="49"/>
      <c r="I28" s="49"/>
      <c r="J28" s="49"/>
      <c r="K28" s="49"/>
      <c r="L28" s="49"/>
      <c r="M28" s="49"/>
    </row>
    <row r="29" spans="1:13" x14ac:dyDescent="0.25">
      <c r="A29" s="49"/>
      <c r="B29" s="49"/>
      <c r="C29" s="49"/>
      <c r="D29" s="49"/>
      <c r="E29" s="49"/>
      <c r="F29" s="49"/>
      <c r="G29" s="49"/>
      <c r="H29" s="49"/>
      <c r="I29" s="49"/>
      <c r="J29" s="49"/>
      <c r="K29" s="49"/>
      <c r="L29" s="49"/>
      <c r="M29" s="49"/>
    </row>
    <row r="30" spans="1:13" x14ac:dyDescent="0.25">
      <c r="A30" s="50" t="s">
        <v>38</v>
      </c>
      <c r="B30" s="49"/>
      <c r="C30" s="49"/>
      <c r="D30" s="49"/>
      <c r="E30" s="49"/>
      <c r="F30" s="49"/>
      <c r="G30" s="49"/>
      <c r="H30" s="49"/>
      <c r="I30" s="49"/>
      <c r="J30" s="49"/>
      <c r="K30" s="49"/>
      <c r="L30" s="49"/>
      <c r="M30" s="49"/>
    </row>
    <row r="31" spans="1:13" x14ac:dyDescent="0.25">
      <c r="A31" s="50"/>
      <c r="B31" s="50" t="s">
        <v>39</v>
      </c>
      <c r="C31" s="49"/>
      <c r="D31" s="49"/>
      <c r="E31" s="49"/>
      <c r="F31" s="49"/>
      <c r="G31" s="49"/>
      <c r="H31" s="49"/>
      <c r="I31" s="49"/>
      <c r="J31" s="49"/>
      <c r="K31" s="49"/>
      <c r="L31" s="49"/>
      <c r="M31" s="49"/>
    </row>
    <row r="32" spans="1:13" x14ac:dyDescent="0.25">
      <c r="A32" s="50"/>
      <c r="B32" s="50" t="s">
        <v>40</v>
      </c>
      <c r="C32" s="49"/>
      <c r="D32" s="49"/>
      <c r="E32" s="49"/>
      <c r="F32" s="49"/>
      <c r="G32" s="49"/>
      <c r="H32" s="49"/>
      <c r="I32" s="49"/>
      <c r="J32" s="49"/>
      <c r="K32" s="49"/>
      <c r="L32" s="49"/>
      <c r="M32" s="49"/>
    </row>
    <row r="33" spans="1:13" x14ac:dyDescent="0.25">
      <c r="A33" s="50"/>
      <c r="B33" s="50"/>
      <c r="C33" s="49"/>
      <c r="D33" s="49"/>
      <c r="E33" s="49"/>
      <c r="F33" s="49"/>
      <c r="G33" s="49"/>
      <c r="H33" s="49"/>
      <c r="I33" s="49"/>
      <c r="J33" s="49"/>
      <c r="K33" s="49"/>
      <c r="L33" s="49"/>
      <c r="M33" s="49"/>
    </row>
    <row r="34" spans="1:13" x14ac:dyDescent="0.25">
      <c r="A34" s="50"/>
      <c r="B34" s="50"/>
      <c r="C34" s="49"/>
      <c r="D34" s="49"/>
      <c r="E34" s="49"/>
      <c r="F34" s="49"/>
      <c r="G34" s="49"/>
      <c r="H34" s="49"/>
      <c r="I34" s="49"/>
      <c r="J34" s="49"/>
      <c r="K34" s="49"/>
      <c r="L34" s="49"/>
      <c r="M34" s="49"/>
    </row>
    <row r="35" spans="1:13" x14ac:dyDescent="0.25">
      <c r="A35" s="252" t="s">
        <v>41</v>
      </c>
      <c r="B35" s="252"/>
      <c r="C35" s="252"/>
      <c r="D35" s="252"/>
      <c r="E35" s="252"/>
      <c r="F35" s="252"/>
      <c r="G35" s="252"/>
      <c r="H35" s="252"/>
      <c r="I35" s="252"/>
      <c r="J35" s="252"/>
      <c r="K35" s="252"/>
      <c r="L35" s="49"/>
      <c r="M35" s="49"/>
    </row>
    <row r="36" spans="1:13" x14ac:dyDescent="0.25">
      <c r="A36" s="50" t="s">
        <v>42</v>
      </c>
      <c r="B36" s="50" t="s">
        <v>43</v>
      </c>
      <c r="C36" s="49"/>
      <c r="D36" s="49"/>
      <c r="E36" s="49"/>
      <c r="F36" s="49"/>
      <c r="G36" s="49"/>
      <c r="H36" s="49"/>
      <c r="I36" s="49"/>
      <c r="J36" s="49"/>
      <c r="K36" s="49"/>
      <c r="L36" s="49"/>
      <c r="M36" s="49"/>
    </row>
    <row r="37" spans="1:13" x14ac:dyDescent="0.25">
      <c r="A37" s="50"/>
      <c r="B37" s="50" t="s">
        <v>44</v>
      </c>
      <c r="C37" s="49"/>
      <c r="D37" s="49"/>
      <c r="E37" s="49"/>
      <c r="F37" s="49"/>
      <c r="G37" s="49"/>
      <c r="H37" s="49"/>
      <c r="I37" s="49"/>
      <c r="J37" s="49"/>
      <c r="K37" s="49"/>
      <c r="L37" s="49"/>
      <c r="M37" s="49"/>
    </row>
    <row r="38" spans="1:13" x14ac:dyDescent="0.25">
      <c r="A38" s="50"/>
      <c r="B38" s="50" t="s">
        <v>45</v>
      </c>
      <c r="C38" s="49"/>
      <c r="D38" s="49"/>
      <c r="E38" s="49"/>
      <c r="F38" s="49"/>
      <c r="G38" s="49"/>
      <c r="H38" s="49"/>
      <c r="I38" s="49"/>
      <c r="J38" s="49"/>
      <c r="K38" s="49"/>
      <c r="L38" s="49"/>
      <c r="M38" s="49"/>
    </row>
    <row r="39" spans="1:13" x14ac:dyDescent="0.25">
      <c r="A39" s="50"/>
      <c r="B39" s="49"/>
      <c r="C39" s="49"/>
      <c r="D39" s="49"/>
      <c r="E39" s="49"/>
      <c r="F39" s="49"/>
      <c r="G39" s="49"/>
      <c r="H39" s="49"/>
      <c r="I39" s="49"/>
      <c r="J39" s="49"/>
      <c r="K39" s="49"/>
      <c r="L39" s="49"/>
      <c r="M39" s="49"/>
    </row>
    <row r="40" spans="1:13" x14ac:dyDescent="0.25">
      <c r="A40" s="50" t="s">
        <v>46</v>
      </c>
      <c r="B40" s="49"/>
      <c r="C40" s="49"/>
      <c r="D40" s="49"/>
      <c r="E40" s="49"/>
      <c r="F40" s="49"/>
      <c r="G40" s="49"/>
      <c r="H40" s="49"/>
      <c r="I40" s="49"/>
      <c r="J40" s="49"/>
      <c r="K40" s="49"/>
      <c r="L40" s="49"/>
      <c r="M40" s="49"/>
    </row>
    <row r="41" spans="1:13" x14ac:dyDescent="0.25">
      <c r="A41" s="50"/>
      <c r="B41" s="50" t="s">
        <v>39</v>
      </c>
      <c r="C41" s="49"/>
      <c r="D41" s="49"/>
      <c r="E41" s="49"/>
      <c r="F41" s="49"/>
      <c r="G41" s="49"/>
      <c r="H41" s="49"/>
      <c r="I41" s="49"/>
      <c r="J41" s="49"/>
      <c r="K41" s="49"/>
      <c r="L41" s="49"/>
      <c r="M41" s="49"/>
    </row>
    <row r="42" spans="1:13" x14ac:dyDescent="0.25">
      <c r="A42" s="49"/>
      <c r="B42" s="50" t="s">
        <v>40</v>
      </c>
      <c r="C42" s="49"/>
      <c r="D42" s="49"/>
      <c r="E42" s="49"/>
      <c r="F42" s="49"/>
      <c r="G42" s="49"/>
      <c r="H42" s="49"/>
      <c r="I42" s="49"/>
      <c r="J42" s="49"/>
      <c r="K42" s="49"/>
      <c r="L42" s="49"/>
      <c r="M42" s="49"/>
    </row>
    <row r="43" spans="1:13" x14ac:dyDescent="0.25">
      <c r="A43" s="49"/>
      <c r="B43" s="50"/>
      <c r="C43" s="49"/>
      <c r="D43" s="49"/>
      <c r="E43" s="49"/>
      <c r="F43" s="49"/>
      <c r="G43" s="49"/>
      <c r="H43" s="49"/>
      <c r="I43" s="49"/>
      <c r="J43" s="49"/>
      <c r="K43" s="49"/>
      <c r="L43" s="49"/>
      <c r="M43" s="49"/>
    </row>
    <row r="44" spans="1:13" x14ac:dyDescent="0.25">
      <c r="A44" s="49"/>
      <c r="B44" s="50"/>
      <c r="C44" s="49"/>
      <c r="D44" s="49"/>
      <c r="E44" s="49"/>
      <c r="F44" s="49"/>
      <c r="G44" s="49"/>
      <c r="H44" s="49"/>
      <c r="I44" s="49"/>
      <c r="J44" s="49"/>
      <c r="K44" s="49"/>
      <c r="L44" s="49"/>
      <c r="M44" s="49"/>
    </row>
    <row r="45" spans="1:13" x14ac:dyDescent="0.25">
      <c r="A45" s="252" t="s">
        <v>47</v>
      </c>
      <c r="B45" s="252"/>
      <c r="C45" s="252"/>
      <c r="D45" s="252"/>
      <c r="E45" s="252"/>
      <c r="F45" s="252"/>
      <c r="G45" s="252"/>
      <c r="H45" s="252"/>
      <c r="I45" s="252"/>
      <c r="J45" s="252"/>
      <c r="K45" s="252"/>
      <c r="L45" s="49"/>
      <c r="M45" s="49"/>
    </row>
    <row r="46" spans="1:13" x14ac:dyDescent="0.25">
      <c r="A46" s="50" t="s">
        <v>48</v>
      </c>
      <c r="B46" s="50" t="s">
        <v>49</v>
      </c>
      <c r="C46" s="49"/>
      <c r="D46" s="49"/>
      <c r="E46" s="49"/>
      <c r="F46" s="49"/>
      <c r="G46" s="49"/>
      <c r="H46" s="49"/>
      <c r="I46" s="49"/>
      <c r="J46" s="49"/>
      <c r="K46" s="49"/>
      <c r="L46" s="49"/>
      <c r="M46" s="49"/>
    </row>
    <row r="47" spans="1:13" x14ac:dyDescent="0.25">
      <c r="A47" s="49"/>
      <c r="B47" s="50" t="s">
        <v>50</v>
      </c>
      <c r="C47" s="49"/>
      <c r="D47" s="49"/>
      <c r="E47" s="49"/>
      <c r="F47" s="49"/>
      <c r="G47" s="49"/>
      <c r="H47" s="49"/>
      <c r="I47" s="49"/>
      <c r="J47" s="49"/>
      <c r="K47" s="49"/>
      <c r="L47" s="49"/>
      <c r="M47" s="49"/>
    </row>
    <row r="48" spans="1:13" x14ac:dyDescent="0.25">
      <c r="A48" s="49"/>
      <c r="B48" s="50" t="s">
        <v>51</v>
      </c>
      <c r="C48" s="49"/>
      <c r="D48" s="49"/>
      <c r="E48" s="49"/>
      <c r="F48" s="49"/>
      <c r="G48" s="49"/>
      <c r="H48" s="49"/>
      <c r="I48" s="49"/>
      <c r="J48" s="49"/>
      <c r="K48" s="49"/>
      <c r="L48" s="49"/>
      <c r="M48" s="49"/>
    </row>
    <row r="49" spans="1:13" x14ac:dyDescent="0.25">
      <c r="A49" s="49"/>
      <c r="B49" s="50" t="s">
        <v>52</v>
      </c>
      <c r="C49" s="49"/>
      <c r="D49" s="49"/>
      <c r="E49" s="49"/>
      <c r="F49" s="49"/>
      <c r="G49" s="49"/>
      <c r="H49" s="49"/>
      <c r="I49" s="49"/>
      <c r="J49" s="49"/>
      <c r="K49" s="49"/>
      <c r="L49" s="49"/>
      <c r="M49" s="49"/>
    </row>
    <row r="50" spans="1:13" x14ac:dyDescent="0.25">
      <c r="A50" s="49"/>
      <c r="B50" s="50"/>
      <c r="C50" s="49"/>
      <c r="D50" s="49"/>
      <c r="E50" s="49"/>
      <c r="F50" s="49"/>
      <c r="G50" s="49"/>
      <c r="H50" s="49"/>
      <c r="I50" s="49"/>
      <c r="J50" s="49"/>
      <c r="K50" s="49"/>
      <c r="L50" s="49"/>
      <c r="M50" s="49"/>
    </row>
    <row r="51" spans="1:13" x14ac:dyDescent="0.25">
      <c r="A51" s="55" t="s">
        <v>53</v>
      </c>
      <c r="B51" s="55"/>
      <c r="C51" s="55"/>
      <c r="D51" s="55"/>
      <c r="E51" s="55"/>
      <c r="F51" s="55"/>
      <c r="G51" s="55"/>
      <c r="H51" s="55"/>
      <c r="I51" s="55"/>
      <c r="J51" s="55"/>
      <c r="K51" s="55"/>
      <c r="L51" s="49"/>
      <c r="M51" s="49"/>
    </row>
    <row r="52" spans="1:13" x14ac:dyDescent="0.25">
      <c r="A52" s="49"/>
      <c r="B52" s="50" t="s">
        <v>39</v>
      </c>
      <c r="C52" s="49"/>
      <c r="D52" s="49"/>
      <c r="E52" s="49"/>
      <c r="F52" s="49"/>
      <c r="G52" s="49"/>
      <c r="H52" s="49"/>
      <c r="I52" s="49"/>
      <c r="J52" s="49"/>
      <c r="K52" s="49"/>
      <c r="L52" s="49"/>
      <c r="M52" s="49"/>
    </row>
    <row r="53" spans="1:13" x14ac:dyDescent="0.25">
      <c r="A53" s="49"/>
      <c r="B53" s="50" t="s">
        <v>40</v>
      </c>
      <c r="C53" s="49"/>
      <c r="D53" s="49"/>
      <c r="E53" s="49"/>
      <c r="F53" s="49"/>
      <c r="G53" s="49"/>
      <c r="H53" s="49"/>
      <c r="I53" s="49"/>
      <c r="J53" s="49"/>
      <c r="K53" s="49"/>
      <c r="L53" s="49"/>
      <c r="M53" s="49"/>
    </row>
    <row r="54" spans="1:13" x14ac:dyDescent="0.25">
      <c r="A54" s="49"/>
      <c r="B54" s="50"/>
      <c r="C54" s="49"/>
      <c r="D54" s="49"/>
      <c r="E54" s="49"/>
      <c r="F54" s="49"/>
      <c r="G54" s="49"/>
      <c r="H54" s="49"/>
      <c r="I54" s="49"/>
      <c r="J54" s="49"/>
      <c r="K54" s="49"/>
      <c r="L54" s="49"/>
      <c r="M54" s="49"/>
    </row>
    <row r="55" spans="1:13" x14ac:dyDescent="0.25">
      <c r="A55" s="252" t="s">
        <v>54</v>
      </c>
      <c r="B55" s="252"/>
      <c r="C55" s="252"/>
      <c r="D55" s="252"/>
      <c r="E55" s="252"/>
      <c r="F55" s="252"/>
      <c r="G55" s="252"/>
      <c r="H55" s="252"/>
      <c r="I55" s="252"/>
      <c r="J55" s="252"/>
      <c r="K55" s="252"/>
      <c r="L55" s="49"/>
      <c r="M55" s="49"/>
    </row>
    <row r="56" spans="1:13" x14ac:dyDescent="0.25">
      <c r="A56" s="56" t="s">
        <v>55</v>
      </c>
      <c r="B56" s="50" t="s">
        <v>56</v>
      </c>
      <c r="C56" s="49"/>
      <c r="D56" s="49"/>
      <c r="E56" s="49"/>
      <c r="F56" s="49"/>
      <c r="G56" s="49"/>
      <c r="H56" s="49"/>
      <c r="I56" s="49"/>
      <c r="J56" s="49"/>
      <c r="K56" s="49"/>
      <c r="L56" s="49"/>
      <c r="M56" s="49"/>
    </row>
    <row r="57" spans="1:13" x14ac:dyDescent="0.25">
      <c r="A57" s="49"/>
      <c r="B57" s="50" t="s">
        <v>57</v>
      </c>
      <c r="C57" s="49"/>
      <c r="D57" s="49"/>
      <c r="E57" s="49"/>
      <c r="F57" s="49"/>
      <c r="G57" s="49"/>
      <c r="H57" s="49"/>
      <c r="I57" s="49"/>
      <c r="J57" s="49"/>
      <c r="K57" s="49"/>
      <c r="L57" s="49"/>
      <c r="M57" s="49"/>
    </row>
    <row r="58" spans="1:13" x14ac:dyDescent="0.25">
      <c r="A58" s="49"/>
      <c r="B58" s="50"/>
      <c r="C58" s="49"/>
      <c r="D58" s="49"/>
      <c r="E58" s="49"/>
      <c r="F58" s="49"/>
      <c r="G58" s="49"/>
      <c r="H58" s="49"/>
      <c r="I58" s="49"/>
      <c r="J58" s="49"/>
      <c r="K58" s="49"/>
      <c r="L58" s="49"/>
      <c r="M58" s="49"/>
    </row>
    <row r="59" spans="1:13" x14ac:dyDescent="0.25">
      <c r="A59" s="49"/>
      <c r="B59" s="50"/>
      <c r="C59" s="49"/>
      <c r="D59" s="49"/>
      <c r="E59" s="49"/>
      <c r="F59" s="49"/>
      <c r="G59" s="49"/>
      <c r="H59" s="49"/>
      <c r="I59" s="49"/>
      <c r="J59" s="49"/>
      <c r="K59" s="49"/>
      <c r="L59" s="49"/>
      <c r="M59" s="49"/>
    </row>
    <row r="60" spans="1:13" x14ac:dyDescent="0.25">
      <c r="A60" s="252" t="s">
        <v>58</v>
      </c>
      <c r="B60" s="252"/>
      <c r="C60" s="252"/>
      <c r="D60" s="252"/>
      <c r="E60" s="252"/>
      <c r="F60" s="252"/>
      <c r="G60" s="252"/>
      <c r="H60" s="252"/>
      <c r="I60" s="252"/>
      <c r="J60" s="252"/>
      <c r="K60" s="252"/>
      <c r="L60" s="49"/>
      <c r="M60" s="49"/>
    </row>
    <row r="61" spans="1:13" x14ac:dyDescent="0.25">
      <c r="A61" s="50" t="s">
        <v>59</v>
      </c>
      <c r="B61" s="50" t="s">
        <v>60</v>
      </c>
      <c r="C61" s="49"/>
      <c r="D61" s="49"/>
      <c r="E61" s="49"/>
      <c r="F61" s="49"/>
      <c r="G61" s="49"/>
      <c r="H61" s="49"/>
      <c r="I61" s="49"/>
      <c r="J61" s="49"/>
      <c r="K61" s="49"/>
      <c r="L61" s="49"/>
      <c r="M61" s="49"/>
    </row>
    <row r="62" spans="1:13" x14ac:dyDescent="0.25">
      <c r="A62" s="50"/>
      <c r="B62" s="50"/>
      <c r="C62" s="49"/>
      <c r="D62" s="49"/>
      <c r="E62" s="49"/>
      <c r="F62" s="49"/>
      <c r="G62" s="49"/>
      <c r="H62" s="49"/>
      <c r="I62" s="49"/>
      <c r="J62" s="49"/>
      <c r="K62" s="49"/>
      <c r="L62" s="49"/>
      <c r="M62" s="49"/>
    </row>
    <row r="63" spans="1:13" x14ac:dyDescent="0.25">
      <c r="A63" s="50"/>
      <c r="B63" s="50" t="s">
        <v>61</v>
      </c>
      <c r="C63" s="49"/>
      <c r="D63" s="49"/>
      <c r="E63" s="49"/>
      <c r="F63" s="49"/>
      <c r="G63" s="49"/>
      <c r="H63" s="49"/>
      <c r="I63" s="49"/>
      <c r="J63" s="49"/>
      <c r="K63" s="49"/>
      <c r="L63" s="49"/>
      <c r="M63" s="49"/>
    </row>
    <row r="64" spans="1:13" x14ac:dyDescent="0.25">
      <c r="A64" s="49"/>
      <c r="B64" s="50" t="s">
        <v>62</v>
      </c>
      <c r="C64" s="49"/>
      <c r="D64" s="49"/>
      <c r="E64" s="49"/>
      <c r="F64" s="49"/>
      <c r="G64" s="49"/>
      <c r="H64" s="49"/>
      <c r="I64" s="49"/>
      <c r="J64" s="49"/>
      <c r="K64" s="49"/>
      <c r="L64" s="49"/>
      <c r="M64" s="49"/>
    </row>
    <row r="65" spans="1:13" x14ac:dyDescent="0.25">
      <c r="A65" s="49"/>
      <c r="B65" s="50"/>
      <c r="C65" s="49"/>
      <c r="D65" s="49"/>
      <c r="E65" s="49"/>
      <c r="F65" s="49"/>
      <c r="G65" s="49"/>
      <c r="H65" s="49"/>
      <c r="I65" s="49"/>
      <c r="J65" s="49"/>
      <c r="K65" s="49"/>
      <c r="L65" s="49"/>
      <c r="M65" s="49"/>
    </row>
    <row r="66" spans="1:13" x14ac:dyDescent="0.25">
      <c r="A66" s="55" t="s">
        <v>63</v>
      </c>
      <c r="B66" s="55"/>
      <c r="C66" s="49"/>
      <c r="D66" s="49"/>
      <c r="E66" s="49"/>
      <c r="F66" s="49"/>
      <c r="G66" s="49"/>
      <c r="H66" s="49"/>
      <c r="I66" s="49"/>
      <c r="J66" s="49"/>
      <c r="K66" s="49"/>
      <c r="L66" s="49"/>
      <c r="M66" s="49"/>
    </row>
    <row r="67" spans="1:13" x14ac:dyDescent="0.25">
      <c r="A67" s="49"/>
      <c r="B67" s="50" t="s">
        <v>39</v>
      </c>
      <c r="C67" s="49"/>
      <c r="D67" s="49"/>
      <c r="E67" s="49"/>
      <c r="F67" s="49"/>
      <c r="G67" s="49"/>
      <c r="H67" s="49"/>
      <c r="I67" s="49"/>
      <c r="J67" s="49"/>
      <c r="K67" s="49"/>
      <c r="L67" s="49"/>
      <c r="M67" s="49"/>
    </row>
    <row r="68" spans="1:13" x14ac:dyDescent="0.25">
      <c r="A68" s="49"/>
      <c r="B68" s="50" t="s">
        <v>40</v>
      </c>
      <c r="C68" s="49"/>
      <c r="D68" s="49"/>
      <c r="E68" s="49"/>
      <c r="F68" s="49"/>
      <c r="G68" s="49"/>
      <c r="H68" s="49"/>
      <c r="I68" s="49"/>
      <c r="J68" s="49"/>
      <c r="K68" s="49"/>
      <c r="L68" s="49"/>
      <c r="M68" s="49"/>
    </row>
    <row r="69" spans="1:13" x14ac:dyDescent="0.25">
      <c r="A69" s="49"/>
      <c r="B69" s="50"/>
      <c r="C69" s="49"/>
      <c r="D69" s="49"/>
      <c r="E69" s="49"/>
      <c r="F69" s="49"/>
      <c r="G69" s="49"/>
      <c r="H69" s="49"/>
      <c r="I69" s="49"/>
      <c r="J69" s="49"/>
      <c r="K69" s="49"/>
      <c r="L69" s="49"/>
      <c r="M69" s="49"/>
    </row>
    <row r="70" spans="1:13" x14ac:dyDescent="0.25">
      <c r="A70" s="49"/>
      <c r="B70" s="50"/>
      <c r="C70" s="49"/>
      <c r="D70" s="49"/>
      <c r="E70" s="49"/>
      <c r="F70" s="49"/>
      <c r="G70" s="49"/>
      <c r="H70" s="49"/>
      <c r="I70" s="49"/>
      <c r="J70" s="49"/>
      <c r="K70" s="49"/>
      <c r="L70" s="49"/>
      <c r="M70" s="49"/>
    </row>
    <row r="71" spans="1:13" x14ac:dyDescent="0.25">
      <c r="A71" s="252" t="s">
        <v>64</v>
      </c>
      <c r="B71" s="252"/>
      <c r="C71" s="252"/>
      <c r="D71" s="252"/>
      <c r="E71" s="252"/>
      <c r="F71" s="252"/>
      <c r="G71" s="252"/>
      <c r="H71" s="252"/>
      <c r="I71" s="252"/>
      <c r="J71" s="252"/>
      <c r="K71" s="252"/>
      <c r="L71" s="49"/>
      <c r="M71" s="49"/>
    </row>
    <row r="72" spans="1:13" ht="15.75" x14ac:dyDescent="0.25">
      <c r="A72" s="57" t="s">
        <v>65</v>
      </c>
      <c r="B72" s="57"/>
      <c r="C72" s="57"/>
      <c r="D72" s="57"/>
      <c r="E72" s="57"/>
      <c r="F72" s="57"/>
      <c r="G72" s="57"/>
      <c r="H72" s="57"/>
      <c r="I72" s="57"/>
      <c r="J72" s="57"/>
      <c r="K72" s="57"/>
      <c r="L72" s="57"/>
      <c r="M72" s="57"/>
    </row>
    <row r="73" spans="1:13" ht="15.75" x14ac:dyDescent="0.25">
      <c r="A73" s="57" t="s">
        <v>66</v>
      </c>
      <c r="B73" s="58"/>
      <c r="C73" s="58"/>
      <c r="D73" s="58"/>
      <c r="E73" s="58"/>
      <c r="F73" s="58"/>
      <c r="G73" s="58"/>
      <c r="H73" s="58"/>
      <c r="I73" s="58"/>
      <c r="J73" s="58"/>
      <c r="K73" s="58"/>
      <c r="L73" s="58"/>
      <c r="M73" s="58"/>
    </row>
    <row r="74" spans="1:13" ht="15.75" x14ac:dyDescent="0.25">
      <c r="A74" s="57" t="s">
        <v>67</v>
      </c>
      <c r="B74" s="58"/>
      <c r="C74" s="58"/>
      <c r="D74" s="58"/>
      <c r="E74" s="58"/>
      <c r="F74" s="58"/>
      <c r="G74" s="58"/>
      <c r="H74" s="58"/>
      <c r="I74" s="58"/>
      <c r="J74" s="58"/>
      <c r="K74" s="58"/>
      <c r="L74" s="58"/>
      <c r="M74" s="58"/>
    </row>
    <row r="75" spans="1:13" x14ac:dyDescent="0.25">
      <c r="A75" s="50" t="s">
        <v>281</v>
      </c>
      <c r="B75" s="59"/>
      <c r="C75" s="59"/>
      <c r="D75" s="59"/>
      <c r="E75" s="59"/>
      <c r="F75" s="59"/>
      <c r="G75" s="59"/>
      <c r="H75" s="59"/>
      <c r="I75" s="59"/>
      <c r="J75" s="49"/>
      <c r="K75" s="49"/>
      <c r="L75" s="49"/>
      <c r="M75" s="49"/>
    </row>
    <row r="76" spans="1:13" x14ac:dyDescent="0.25">
      <c r="A76" s="59" t="s">
        <v>68</v>
      </c>
      <c r="B76" s="50"/>
      <c r="C76" s="49"/>
      <c r="D76" s="49"/>
      <c r="E76" s="49"/>
      <c r="F76" s="49"/>
      <c r="G76" s="49"/>
      <c r="H76" s="49"/>
      <c r="I76" s="49"/>
      <c r="J76" s="49"/>
      <c r="K76" s="49"/>
      <c r="L76" s="49"/>
      <c r="M76" s="49"/>
    </row>
    <row r="77" spans="1:13" x14ac:dyDescent="0.25">
      <c r="A77" s="49"/>
      <c r="B77" s="50"/>
      <c r="C77" s="49"/>
      <c r="D77" s="49"/>
      <c r="E77" s="49"/>
      <c r="F77" s="49"/>
      <c r="G77" s="49"/>
      <c r="H77" s="49"/>
      <c r="I77" s="49"/>
      <c r="J77" s="49"/>
      <c r="K77" s="49"/>
      <c r="L77" s="49"/>
      <c r="M77" s="49"/>
    </row>
    <row r="78" spans="1:13" x14ac:dyDescent="0.25">
      <c r="A78" s="49" t="s">
        <v>69</v>
      </c>
      <c r="B78" s="49"/>
      <c r="C78" s="49"/>
      <c r="D78" s="49"/>
      <c r="E78" s="49"/>
      <c r="F78" s="49"/>
      <c r="G78" s="49"/>
      <c r="H78" s="49"/>
      <c r="I78" s="49"/>
      <c r="J78" s="49"/>
      <c r="K78" s="49"/>
      <c r="L78" s="49"/>
      <c r="M78" s="49"/>
    </row>
    <row r="79" spans="1:13" x14ac:dyDescent="0.25">
      <c r="A79" s="50" t="s">
        <v>70</v>
      </c>
      <c r="B79" s="49"/>
      <c r="C79" s="49"/>
      <c r="D79" s="49"/>
      <c r="E79" s="49"/>
      <c r="F79" s="49"/>
      <c r="G79" s="49"/>
      <c r="H79" s="49"/>
      <c r="I79" s="49"/>
      <c r="J79" s="49"/>
      <c r="K79" s="49"/>
      <c r="L79" s="49"/>
      <c r="M79" s="49"/>
    </row>
    <row r="80" spans="1:13" x14ac:dyDescent="0.25">
      <c r="A80" s="50" t="s">
        <v>71</v>
      </c>
      <c r="B80" s="49"/>
      <c r="C80" s="49"/>
      <c r="D80" s="49"/>
      <c r="E80" s="49"/>
      <c r="F80" s="49"/>
      <c r="G80" s="49"/>
      <c r="H80" s="49"/>
      <c r="I80" s="49"/>
      <c r="J80" s="49"/>
      <c r="K80" s="49"/>
      <c r="L80" s="49"/>
      <c r="M80" s="49"/>
    </row>
    <row r="81" spans="1:13" x14ac:dyDescent="0.25">
      <c r="A81" s="50" t="s">
        <v>284</v>
      </c>
      <c r="B81" s="49"/>
      <c r="C81" s="49"/>
      <c r="D81" s="49"/>
      <c r="E81" s="49"/>
      <c r="F81" s="49"/>
      <c r="G81" s="49"/>
      <c r="H81" s="49"/>
      <c r="I81" s="49"/>
      <c r="J81" s="49"/>
      <c r="K81" s="49"/>
      <c r="L81" s="49"/>
      <c r="M81" s="49"/>
    </row>
    <row r="82" spans="1:13" x14ac:dyDescent="0.25">
      <c r="A82" s="50" t="s">
        <v>72</v>
      </c>
      <c r="B82" s="49"/>
      <c r="C82" s="49"/>
      <c r="D82" s="49"/>
      <c r="E82" s="49"/>
      <c r="F82" s="49"/>
      <c r="G82" s="49"/>
      <c r="H82" s="49"/>
      <c r="I82" s="49"/>
      <c r="J82" s="49"/>
      <c r="K82" s="49"/>
      <c r="L82" s="49"/>
      <c r="M82" s="49"/>
    </row>
  </sheetData>
  <mergeCells count="7">
    <mergeCell ref="A71:K71"/>
    <mergeCell ref="A1:M1"/>
    <mergeCell ref="A20:K20"/>
    <mergeCell ref="A35:K35"/>
    <mergeCell ref="A45:K45"/>
    <mergeCell ref="A55:K55"/>
    <mergeCell ref="A60:K6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25"/>
  <sheetViews>
    <sheetView tabSelected="1" topLeftCell="A50" workbookViewId="0">
      <selection activeCell="B79" sqref="B79:AP79"/>
    </sheetView>
  </sheetViews>
  <sheetFormatPr defaultColWidth="9.140625" defaultRowHeight="12.75" x14ac:dyDescent="0.2"/>
  <cols>
    <col min="1" max="1" width="1.140625" style="125" customWidth="1"/>
    <col min="2" max="2" width="3.7109375" style="125" customWidth="1"/>
    <col min="3" max="3" width="3.28515625" style="125" customWidth="1"/>
    <col min="4" max="6" width="3.7109375" style="125" customWidth="1"/>
    <col min="7" max="7" width="3.28515625" style="125" customWidth="1"/>
    <col min="8" max="9" width="3.7109375" style="125" customWidth="1"/>
    <col min="10" max="11" width="4.5703125" style="125" customWidth="1"/>
    <col min="12" max="17" width="3.7109375" style="125" customWidth="1"/>
    <col min="18" max="18" width="1.140625" style="125" customWidth="1"/>
    <col min="19" max="19" width="1.7109375" style="125" customWidth="1"/>
    <col min="20" max="20" width="1.140625" style="125" customWidth="1"/>
    <col min="21" max="21" width="4.5703125" style="125" customWidth="1"/>
    <col min="22" max="22" width="3.7109375" style="125" customWidth="1"/>
    <col min="23" max="23" width="1.140625" style="125" customWidth="1"/>
    <col min="24" max="38" width="3.7109375" style="125" customWidth="1"/>
    <col min="39" max="39" width="1.7109375" style="125" customWidth="1"/>
    <col min="40" max="42" width="3.7109375" style="125" customWidth="1"/>
    <col min="43" max="43" width="1.140625" style="125" customWidth="1"/>
    <col min="44" max="16384" width="9.140625" style="60"/>
  </cols>
  <sheetData>
    <row r="1" spans="1:43" ht="15.2" customHeight="1" x14ac:dyDescent="0.2">
      <c r="A1" s="300" t="s">
        <v>73</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row>
    <row r="2" spans="1:43" ht="15.2" customHeight="1" x14ac:dyDescent="0.2">
      <c r="A2" s="300" t="s">
        <v>74</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row>
    <row r="3" spans="1:43" ht="15.2" customHeight="1" x14ac:dyDescent="0.2">
      <c r="A3" s="300" t="s">
        <v>75</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row>
    <row r="4" spans="1:43" ht="15.2" customHeight="1" x14ac:dyDescent="0.2">
      <c r="A4" s="61"/>
      <c r="B4" s="62" t="s">
        <v>76</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3"/>
      <c r="AE4" s="63"/>
      <c r="AF4" s="61"/>
      <c r="AG4" s="64"/>
      <c r="AH4" s="64"/>
      <c r="AI4" s="64"/>
      <c r="AJ4" s="61"/>
      <c r="AK4" s="64" t="s">
        <v>77</v>
      </c>
      <c r="AL4" s="295"/>
      <c r="AM4" s="295"/>
      <c r="AN4" s="295"/>
      <c r="AO4" s="295"/>
      <c r="AP4" s="61"/>
      <c r="AQ4" s="61"/>
    </row>
    <row r="5" spans="1:43" ht="5.0999999999999996" customHeight="1" x14ac:dyDescent="0.2">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row>
    <row r="6" spans="1:43" ht="15.2" customHeight="1" x14ac:dyDescent="0.2">
      <c r="A6" s="65"/>
      <c r="B6" s="66" t="s">
        <v>78</v>
      </c>
      <c r="C6" s="66"/>
      <c r="D6" s="66"/>
      <c r="E6" s="66"/>
      <c r="F6" s="66"/>
      <c r="G6" s="66"/>
      <c r="H6" s="66"/>
      <c r="I6" s="66"/>
      <c r="J6" s="66"/>
      <c r="K6" s="66"/>
      <c r="L6" s="66"/>
      <c r="M6" s="66"/>
      <c r="N6" s="66"/>
      <c r="O6" s="66"/>
      <c r="P6" s="66"/>
      <c r="Q6" s="66"/>
      <c r="R6" s="66"/>
      <c r="S6" s="66"/>
      <c r="T6" s="66"/>
      <c r="U6" s="67"/>
      <c r="V6" s="68"/>
      <c r="W6" s="65"/>
      <c r="X6" s="66"/>
      <c r="Y6" s="66"/>
      <c r="Z6" s="66"/>
      <c r="AA6" s="66"/>
      <c r="AB6" s="66"/>
      <c r="AC6" s="66"/>
      <c r="AD6" s="66"/>
      <c r="AE6" s="66"/>
      <c r="AF6" s="66"/>
      <c r="AG6" s="66"/>
      <c r="AH6" s="66"/>
      <c r="AI6" s="66"/>
      <c r="AJ6" s="66"/>
      <c r="AK6" s="66"/>
      <c r="AL6" s="66"/>
      <c r="AM6" s="66"/>
      <c r="AN6" s="66"/>
      <c r="AO6" s="66"/>
      <c r="AP6" s="66"/>
      <c r="AQ6" s="67"/>
    </row>
    <row r="7" spans="1:43" ht="15.2" customHeight="1" x14ac:dyDescent="0.2">
      <c r="A7" s="69"/>
      <c r="B7" s="284"/>
      <c r="C7" s="284"/>
      <c r="D7" s="284"/>
      <c r="E7" s="284"/>
      <c r="F7" s="284"/>
      <c r="G7" s="284"/>
      <c r="H7" s="284"/>
      <c r="I7" s="284"/>
      <c r="J7" s="284"/>
      <c r="K7" s="284"/>
      <c r="L7" s="284"/>
      <c r="M7" s="284"/>
      <c r="N7" s="284"/>
      <c r="O7" s="284"/>
      <c r="P7" s="284"/>
      <c r="Q7" s="284"/>
      <c r="R7" s="284"/>
      <c r="S7" s="284"/>
      <c r="T7" s="284"/>
      <c r="U7" s="68"/>
      <c r="V7" s="68"/>
      <c r="W7" s="69"/>
      <c r="X7" s="63" t="s">
        <v>79</v>
      </c>
      <c r="Y7" s="63"/>
      <c r="Z7" s="63"/>
      <c r="AA7" s="284"/>
      <c r="AB7" s="284"/>
      <c r="AC7" s="284"/>
      <c r="AD7" s="284"/>
      <c r="AE7" s="284"/>
      <c r="AF7" s="284"/>
      <c r="AG7" s="284"/>
      <c r="AH7" s="284"/>
      <c r="AI7" s="284"/>
      <c r="AJ7" s="284"/>
      <c r="AK7" s="284"/>
      <c r="AL7" s="284"/>
      <c r="AM7" s="284"/>
      <c r="AN7" s="284"/>
      <c r="AO7" s="284"/>
      <c r="AP7" s="284"/>
      <c r="AQ7" s="68"/>
    </row>
    <row r="8" spans="1:43" ht="15.2" customHeight="1" x14ac:dyDescent="0.2">
      <c r="A8" s="69"/>
      <c r="B8" s="284"/>
      <c r="C8" s="284"/>
      <c r="D8" s="284"/>
      <c r="E8" s="284"/>
      <c r="F8" s="284"/>
      <c r="G8" s="284"/>
      <c r="H8" s="284"/>
      <c r="I8" s="284"/>
      <c r="J8" s="284"/>
      <c r="K8" s="284"/>
      <c r="L8" s="284"/>
      <c r="M8" s="284"/>
      <c r="N8" s="284"/>
      <c r="O8" s="284"/>
      <c r="P8" s="284"/>
      <c r="Q8" s="284"/>
      <c r="R8" s="284"/>
      <c r="S8" s="284"/>
      <c r="T8" s="70"/>
      <c r="U8" s="68"/>
      <c r="V8" s="68"/>
      <c r="W8" s="69"/>
      <c r="X8" s="63" t="s">
        <v>80</v>
      </c>
      <c r="Y8" s="63"/>
      <c r="Z8" s="284"/>
      <c r="AA8" s="284"/>
      <c r="AB8" s="284"/>
      <c r="AC8" s="284"/>
      <c r="AD8" s="284"/>
      <c r="AE8" s="284"/>
      <c r="AF8" s="284"/>
      <c r="AG8" s="284"/>
      <c r="AH8" s="284"/>
      <c r="AI8" s="284"/>
      <c r="AJ8" s="284"/>
      <c r="AK8" s="284"/>
      <c r="AL8" s="284"/>
      <c r="AM8" s="284"/>
      <c r="AN8" s="284"/>
      <c r="AO8" s="284"/>
      <c r="AP8" s="284"/>
      <c r="AQ8" s="68"/>
    </row>
    <row r="9" spans="1:43" ht="15.2" customHeight="1" x14ac:dyDescent="0.2">
      <c r="A9" s="69"/>
      <c r="B9" s="284"/>
      <c r="C9" s="284"/>
      <c r="D9" s="284"/>
      <c r="E9" s="284"/>
      <c r="F9" s="284"/>
      <c r="G9" s="284"/>
      <c r="H9" s="284"/>
      <c r="I9" s="284"/>
      <c r="J9" s="284"/>
      <c r="K9" s="284"/>
      <c r="L9" s="284"/>
      <c r="M9" s="284"/>
      <c r="N9" s="284"/>
      <c r="O9" s="284"/>
      <c r="P9" s="284"/>
      <c r="Q9" s="284"/>
      <c r="R9" s="284"/>
      <c r="S9" s="284"/>
      <c r="T9" s="70"/>
      <c r="U9" s="68"/>
      <c r="V9" s="68"/>
      <c r="W9" s="69"/>
      <c r="X9" s="63" t="s">
        <v>81</v>
      </c>
      <c r="Y9" s="63"/>
      <c r="Z9" s="284"/>
      <c r="AA9" s="284"/>
      <c r="AB9" s="284"/>
      <c r="AC9" s="284"/>
      <c r="AD9" s="284"/>
      <c r="AE9" s="284"/>
      <c r="AF9" s="284"/>
      <c r="AG9" s="284"/>
      <c r="AH9" s="284"/>
      <c r="AI9" s="284"/>
      <c r="AJ9" s="284"/>
      <c r="AK9" s="284"/>
      <c r="AL9" s="284"/>
      <c r="AM9" s="284"/>
      <c r="AN9" s="284"/>
      <c r="AO9" s="284"/>
      <c r="AP9" s="284"/>
      <c r="AQ9" s="68"/>
    </row>
    <row r="10" spans="1:43" ht="5.0999999999999996" customHeight="1" x14ac:dyDescent="0.2">
      <c r="A10" s="71"/>
      <c r="B10" s="70"/>
      <c r="C10" s="70"/>
      <c r="D10" s="70"/>
      <c r="E10" s="70"/>
      <c r="F10" s="70"/>
      <c r="G10" s="70"/>
      <c r="H10" s="70"/>
      <c r="I10" s="70"/>
      <c r="J10" s="70"/>
      <c r="K10" s="70"/>
      <c r="L10" s="70"/>
      <c r="M10" s="70"/>
      <c r="N10" s="70"/>
      <c r="O10" s="70"/>
      <c r="P10" s="70"/>
      <c r="Q10" s="70"/>
      <c r="R10" s="70"/>
      <c r="S10" s="63"/>
      <c r="T10" s="63"/>
      <c r="U10" s="68"/>
      <c r="V10" s="68"/>
      <c r="W10" s="69"/>
      <c r="X10" s="70"/>
      <c r="Y10" s="70"/>
      <c r="Z10" s="70"/>
      <c r="AA10" s="70"/>
      <c r="AB10" s="70"/>
      <c r="AC10" s="70"/>
      <c r="AD10" s="70"/>
      <c r="AE10" s="70"/>
      <c r="AF10" s="70"/>
      <c r="AG10" s="70"/>
      <c r="AH10" s="70"/>
      <c r="AI10" s="70"/>
      <c r="AJ10" s="70"/>
      <c r="AK10" s="70"/>
      <c r="AL10" s="70"/>
      <c r="AM10" s="70"/>
      <c r="AN10" s="70"/>
      <c r="AO10" s="70"/>
      <c r="AP10" s="70"/>
      <c r="AQ10" s="72"/>
    </row>
    <row r="11" spans="1:43" ht="5.0999999999999996" customHeight="1" x14ac:dyDescent="0.2">
      <c r="A11" s="65"/>
      <c r="B11" s="66"/>
      <c r="C11" s="66"/>
      <c r="D11" s="66"/>
      <c r="E11" s="66"/>
      <c r="F11" s="66"/>
      <c r="G11" s="66"/>
      <c r="H11" s="66"/>
      <c r="I11" s="63"/>
      <c r="J11" s="63"/>
      <c r="K11" s="63"/>
      <c r="L11" s="66"/>
      <c r="M11" s="66"/>
      <c r="N11" s="66"/>
      <c r="O11" s="66"/>
      <c r="P11" s="66"/>
      <c r="Q11" s="66"/>
      <c r="R11" s="66"/>
      <c r="S11" s="66"/>
      <c r="T11" s="66"/>
      <c r="U11" s="67"/>
      <c r="V11" s="68"/>
      <c r="W11" s="69"/>
      <c r="X11" s="66"/>
      <c r="Y11" s="66"/>
      <c r="Z11" s="66"/>
      <c r="AA11" s="66"/>
      <c r="AB11" s="66"/>
      <c r="AC11" s="66"/>
      <c r="AD11" s="66"/>
      <c r="AE11" s="66"/>
      <c r="AF11" s="66"/>
      <c r="AG11" s="66"/>
      <c r="AH11" s="66"/>
      <c r="AI11" s="66"/>
      <c r="AJ11" s="66"/>
      <c r="AK11" s="66"/>
      <c r="AL11" s="66"/>
      <c r="AM11" s="66"/>
      <c r="AN11" s="66"/>
      <c r="AO11" s="66"/>
      <c r="AP11" s="66"/>
      <c r="AQ11" s="67"/>
    </row>
    <row r="12" spans="1:43" ht="15.2" customHeight="1" x14ac:dyDescent="0.2">
      <c r="A12" s="69"/>
      <c r="B12" s="73"/>
      <c r="C12" s="63" t="s">
        <v>82</v>
      </c>
      <c r="D12" s="63"/>
      <c r="E12" s="63"/>
      <c r="F12" s="73"/>
      <c r="G12" s="63" t="s">
        <v>83</v>
      </c>
      <c r="H12" s="63"/>
      <c r="I12" s="63"/>
      <c r="J12" s="61"/>
      <c r="K12" s="73"/>
      <c r="L12" s="63" t="s">
        <v>84</v>
      </c>
      <c r="M12" s="63"/>
      <c r="N12" s="61"/>
      <c r="O12" s="74"/>
      <c r="P12" s="75" t="s">
        <v>85</v>
      </c>
      <c r="Q12" s="299"/>
      <c r="R12" s="299"/>
      <c r="S12" s="299"/>
      <c r="T12" s="299"/>
      <c r="U12" s="68"/>
      <c r="V12" s="68"/>
      <c r="W12" s="76"/>
      <c r="X12" s="77"/>
      <c r="Y12" s="63" t="s">
        <v>86</v>
      </c>
      <c r="Z12" s="63"/>
      <c r="AA12" s="63"/>
      <c r="AB12" s="73"/>
      <c r="AC12" s="63" t="s">
        <v>87</v>
      </c>
      <c r="AD12" s="63"/>
      <c r="AE12" s="63"/>
      <c r="AF12" s="61"/>
      <c r="AG12" s="63"/>
      <c r="AH12" s="63"/>
      <c r="AI12" s="63"/>
      <c r="AJ12" s="63"/>
      <c r="AK12" s="63"/>
      <c r="AL12" s="63"/>
      <c r="AM12" s="63"/>
      <c r="AN12" s="63"/>
      <c r="AO12" s="63"/>
      <c r="AP12" s="63"/>
      <c r="AQ12" s="68"/>
    </row>
    <row r="13" spans="1:43" ht="5.0999999999999996" customHeight="1" x14ac:dyDescent="0.2">
      <c r="A13" s="69"/>
      <c r="B13" s="63"/>
      <c r="C13" s="63"/>
      <c r="D13" s="63"/>
      <c r="E13" s="63"/>
      <c r="F13" s="63"/>
      <c r="G13" s="63"/>
      <c r="H13" s="63"/>
      <c r="I13" s="63"/>
      <c r="J13" s="63"/>
      <c r="K13" s="63"/>
      <c r="L13" s="63"/>
      <c r="M13" s="63"/>
      <c r="N13" s="63"/>
      <c r="O13" s="63"/>
      <c r="P13" s="63"/>
      <c r="Q13" s="63"/>
      <c r="R13" s="63"/>
      <c r="S13" s="63"/>
      <c r="T13" s="63"/>
      <c r="U13" s="68"/>
      <c r="V13" s="68"/>
      <c r="W13" s="69"/>
      <c r="X13" s="63"/>
      <c r="Y13" s="63"/>
      <c r="Z13" s="63"/>
      <c r="AA13" s="63"/>
      <c r="AB13" s="63"/>
      <c r="AC13" s="63"/>
      <c r="AD13" s="63"/>
      <c r="AE13" s="63"/>
      <c r="AF13" s="63"/>
      <c r="AG13" s="63"/>
      <c r="AH13" s="63"/>
      <c r="AI13" s="63"/>
      <c r="AJ13" s="63"/>
      <c r="AK13" s="63"/>
      <c r="AL13" s="63"/>
      <c r="AM13" s="63"/>
      <c r="AN13" s="63"/>
      <c r="AO13" s="63"/>
      <c r="AP13" s="63"/>
      <c r="AQ13" s="68"/>
    </row>
    <row r="14" spans="1:43" ht="15.2" customHeight="1" x14ac:dyDescent="0.2">
      <c r="A14" s="69"/>
      <c r="B14" s="73"/>
      <c r="C14" s="63" t="s">
        <v>88</v>
      </c>
      <c r="D14" s="63"/>
      <c r="E14" s="63"/>
      <c r="F14" s="63"/>
      <c r="G14" s="63"/>
      <c r="H14" s="284"/>
      <c r="I14" s="284"/>
      <c r="J14" s="284"/>
      <c r="K14" s="284"/>
      <c r="L14" s="284"/>
      <c r="M14" s="284"/>
      <c r="N14" s="284"/>
      <c r="O14" s="284"/>
      <c r="P14" s="284"/>
      <c r="Q14" s="284"/>
      <c r="R14" s="284"/>
      <c r="S14" s="284"/>
      <c r="T14" s="70"/>
      <c r="U14" s="68"/>
      <c r="V14" s="68"/>
      <c r="W14" s="69"/>
      <c r="X14" s="78"/>
      <c r="Y14" s="63" t="s">
        <v>89</v>
      </c>
      <c r="Z14" s="63"/>
      <c r="AA14" s="63"/>
      <c r="AB14" s="284"/>
      <c r="AC14" s="284"/>
      <c r="AD14" s="284"/>
      <c r="AE14" s="284"/>
      <c r="AF14" s="284"/>
      <c r="AG14" s="284"/>
      <c r="AH14" s="284"/>
      <c r="AI14" s="284"/>
      <c r="AJ14" s="284"/>
      <c r="AK14" s="284"/>
      <c r="AL14" s="284"/>
      <c r="AM14" s="284"/>
      <c r="AN14" s="284"/>
      <c r="AO14" s="284"/>
      <c r="AP14" s="284"/>
      <c r="AQ14" s="68"/>
    </row>
    <row r="15" spans="1:43" ht="5.0999999999999996" customHeight="1" x14ac:dyDescent="0.2">
      <c r="A15" s="71"/>
      <c r="B15" s="70"/>
      <c r="C15" s="70"/>
      <c r="D15" s="70"/>
      <c r="E15" s="70"/>
      <c r="F15" s="70"/>
      <c r="G15" s="70"/>
      <c r="H15" s="70"/>
      <c r="I15" s="70"/>
      <c r="J15" s="70"/>
      <c r="K15" s="70"/>
      <c r="L15" s="70"/>
      <c r="M15" s="70"/>
      <c r="N15" s="70"/>
      <c r="O15" s="70"/>
      <c r="P15" s="70"/>
      <c r="Q15" s="70"/>
      <c r="R15" s="70"/>
      <c r="S15" s="70"/>
      <c r="T15" s="70"/>
      <c r="U15" s="72"/>
      <c r="V15" s="68"/>
      <c r="W15" s="71"/>
      <c r="X15" s="70"/>
      <c r="Y15" s="70"/>
      <c r="Z15" s="70"/>
      <c r="AA15" s="70"/>
      <c r="AB15" s="70"/>
      <c r="AC15" s="70"/>
      <c r="AD15" s="70"/>
      <c r="AE15" s="70"/>
      <c r="AF15" s="70"/>
      <c r="AG15" s="70"/>
      <c r="AH15" s="70"/>
      <c r="AI15" s="70"/>
      <c r="AJ15" s="70"/>
      <c r="AK15" s="70"/>
      <c r="AL15" s="70"/>
      <c r="AM15" s="70"/>
      <c r="AN15" s="70"/>
      <c r="AO15" s="70"/>
      <c r="AP15" s="70"/>
      <c r="AQ15" s="72"/>
    </row>
    <row r="16" spans="1:43" ht="5.0999999999999996" customHeight="1" x14ac:dyDescent="0.2">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row>
    <row r="17" spans="1:43" ht="15.2" customHeight="1" x14ac:dyDescent="0.2">
      <c r="A17" s="61"/>
      <c r="B17" s="61" t="s">
        <v>90</v>
      </c>
      <c r="C17" s="61"/>
      <c r="D17" s="61"/>
      <c r="E17" s="61"/>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61"/>
    </row>
    <row r="18" spans="1:43" ht="16.149999999999999" customHeight="1" x14ac:dyDescent="0.2">
      <c r="A18" s="61"/>
      <c r="B18" s="61"/>
      <c r="C18" s="61"/>
      <c r="D18" s="61"/>
      <c r="E18" s="61"/>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61"/>
    </row>
    <row r="19" spans="1:43" ht="15.2" customHeight="1" x14ac:dyDescent="0.2">
      <c r="A19" s="61"/>
      <c r="B19" s="61" t="s">
        <v>91</v>
      </c>
      <c r="C19" s="61"/>
      <c r="D19" s="284"/>
      <c r="E19" s="284"/>
      <c r="F19" s="284"/>
      <c r="G19" s="284"/>
      <c r="H19" s="284"/>
      <c r="I19" s="284"/>
      <c r="J19" s="284"/>
      <c r="K19" s="284"/>
      <c r="L19" s="284"/>
      <c r="M19" s="284"/>
      <c r="N19" s="284"/>
      <c r="O19" s="284"/>
      <c r="P19" s="284"/>
      <c r="Q19" s="284"/>
      <c r="R19" s="284"/>
      <c r="S19" s="284"/>
      <c r="T19" s="284"/>
      <c r="U19" s="284"/>
      <c r="V19" s="284"/>
      <c r="W19" s="63"/>
      <c r="X19" s="61"/>
      <c r="Y19" s="61" t="s">
        <v>92</v>
      </c>
      <c r="Z19" s="64"/>
      <c r="AA19" s="284"/>
      <c r="AB19" s="284"/>
      <c r="AC19" s="284"/>
      <c r="AD19" s="284"/>
      <c r="AE19" s="284"/>
      <c r="AF19" s="284"/>
      <c r="AG19" s="284"/>
      <c r="AH19" s="284"/>
      <c r="AI19" s="284"/>
      <c r="AJ19" s="284"/>
      <c r="AK19" s="284"/>
      <c r="AL19" s="284"/>
      <c r="AM19" s="284"/>
      <c r="AN19" s="284"/>
      <c r="AO19" s="284"/>
      <c r="AP19" s="284"/>
      <c r="AQ19" s="61"/>
    </row>
    <row r="20" spans="1:43" ht="5.0999999999999996" customHeight="1" x14ac:dyDescent="0.2">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row>
    <row r="21" spans="1:43" ht="15.2" customHeight="1" x14ac:dyDescent="0.2">
      <c r="A21" s="61"/>
      <c r="B21" s="61" t="s">
        <v>93</v>
      </c>
      <c r="C21" s="61"/>
      <c r="D21" s="61"/>
      <c r="E21" s="61"/>
      <c r="F21" s="61"/>
      <c r="G21" s="61"/>
      <c r="H21" s="61"/>
      <c r="I21" s="61"/>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61"/>
    </row>
    <row r="22" spans="1:43" ht="17.45" customHeight="1" x14ac:dyDescent="0.2">
      <c r="A22" s="61"/>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61"/>
    </row>
    <row r="23" spans="1:43" ht="17.45" customHeight="1" x14ac:dyDescent="0.2">
      <c r="A23" s="61"/>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61"/>
    </row>
    <row r="24" spans="1:43" ht="5.0999999999999996" customHeight="1" x14ac:dyDescent="0.2">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row>
    <row r="25" spans="1:43" ht="15.2" customHeight="1" x14ac:dyDescent="0.2">
      <c r="A25" s="61"/>
      <c r="B25" s="61" t="s">
        <v>94</v>
      </c>
      <c r="C25" s="61"/>
      <c r="D25" s="61"/>
      <c r="E25" s="61"/>
      <c r="F25" s="61"/>
      <c r="G25" s="294"/>
      <c r="H25" s="294"/>
      <c r="I25" s="294"/>
      <c r="J25" s="294"/>
      <c r="K25" s="294"/>
      <c r="L25" s="294"/>
      <c r="M25" s="294"/>
      <c r="N25" s="294"/>
      <c r="O25" s="294"/>
      <c r="P25" s="294"/>
      <c r="Q25" s="294"/>
      <c r="R25" s="294"/>
      <c r="S25" s="294"/>
      <c r="T25" s="294"/>
      <c r="U25" s="61"/>
      <c r="V25" s="64" t="s">
        <v>95</v>
      </c>
      <c r="W25" s="64"/>
      <c r="X25" s="294"/>
      <c r="Y25" s="294"/>
      <c r="Z25" s="294"/>
      <c r="AA25" s="294"/>
      <c r="AB25" s="294"/>
      <c r="AC25" s="294"/>
      <c r="AD25" s="294"/>
      <c r="AE25" s="294"/>
      <c r="AF25" s="294"/>
      <c r="AG25" s="294"/>
      <c r="AH25" s="294"/>
      <c r="AI25" s="294"/>
      <c r="AJ25" s="294"/>
      <c r="AK25" s="294"/>
      <c r="AL25" s="294"/>
      <c r="AM25" s="294"/>
      <c r="AN25" s="294"/>
      <c r="AO25" s="294"/>
      <c r="AP25" s="294"/>
      <c r="AQ25" s="61"/>
    </row>
    <row r="26" spans="1:43" ht="5.0999999999999996" customHeight="1" x14ac:dyDescent="0.2">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row>
    <row r="27" spans="1:43" ht="15.2" customHeight="1" x14ac:dyDescent="0.2">
      <c r="A27" s="61"/>
      <c r="B27" s="61" t="s">
        <v>96</v>
      </c>
      <c r="C27" s="61"/>
      <c r="D27" s="61"/>
      <c r="E27" s="61"/>
      <c r="F27" s="295"/>
      <c r="G27" s="295"/>
      <c r="H27" s="295"/>
      <c r="I27" s="61"/>
      <c r="J27" s="64" t="s">
        <v>1</v>
      </c>
      <c r="K27" s="296"/>
      <c r="L27" s="296"/>
      <c r="M27" s="296"/>
      <c r="N27" s="61"/>
      <c r="O27" s="61" t="s">
        <v>97</v>
      </c>
      <c r="P27" s="61"/>
      <c r="Q27" s="61"/>
      <c r="R27" s="295"/>
      <c r="S27" s="295"/>
      <c r="T27" s="295"/>
      <c r="U27" s="295"/>
      <c r="V27" s="295"/>
      <c r="W27" s="79"/>
      <c r="X27" s="61"/>
      <c r="Y27" s="64" t="s">
        <v>1</v>
      </c>
      <c r="Z27" s="297"/>
      <c r="AA27" s="284"/>
      <c r="AB27" s="284"/>
      <c r="AC27" s="80"/>
      <c r="AD27" s="61"/>
      <c r="AE27" s="64" t="s">
        <v>98</v>
      </c>
      <c r="AF27" s="298" t="str">
        <f>IF(F27=0," ",R27-F27)</f>
        <v xml:space="preserve"> </v>
      </c>
      <c r="AG27" s="298"/>
      <c r="AH27" s="61"/>
      <c r="AI27" s="61"/>
      <c r="AJ27" s="61"/>
      <c r="AK27" s="61"/>
      <c r="AL27" s="61"/>
      <c r="AM27" s="61"/>
      <c r="AN27" s="61"/>
      <c r="AO27" s="61"/>
      <c r="AP27" s="61"/>
      <c r="AQ27" s="61"/>
    </row>
    <row r="28" spans="1:43" ht="5.0999999999999996" customHeight="1" x14ac:dyDescent="0.2">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row>
    <row r="29" spans="1:43" ht="15.2" customHeight="1" x14ac:dyDescent="0.2">
      <c r="A29" s="61"/>
      <c r="B29" s="81" t="s">
        <v>99</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row>
    <row r="30" spans="1:43" ht="5.0999999999999996" customHeight="1" x14ac:dyDescent="0.2">
      <c r="A30" s="61"/>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row>
    <row r="31" spans="1:43" ht="15.2" customHeight="1" x14ac:dyDescent="0.2">
      <c r="A31" s="61"/>
      <c r="B31" s="82"/>
      <c r="C31" s="61" t="s">
        <v>100</v>
      </c>
      <c r="D31" s="61"/>
      <c r="E31" s="61"/>
      <c r="F31" s="61"/>
      <c r="G31" s="61"/>
      <c r="H31" s="61"/>
      <c r="I31" s="61"/>
      <c r="J31" s="61"/>
      <c r="K31" s="286" t="s">
        <v>101</v>
      </c>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61"/>
    </row>
    <row r="32" spans="1:43" ht="5.0999999999999996" customHeight="1" x14ac:dyDescent="0.2">
      <c r="A32" s="61"/>
      <c r="B32" s="61"/>
      <c r="C32" s="61"/>
      <c r="D32" s="61"/>
      <c r="E32" s="61"/>
      <c r="F32" s="61"/>
      <c r="G32" s="61"/>
      <c r="H32" s="61"/>
      <c r="I32" s="61"/>
      <c r="J32" s="61"/>
      <c r="K32" s="61"/>
      <c r="L32" s="61"/>
      <c r="M32" s="63"/>
      <c r="N32" s="61"/>
      <c r="O32" s="61"/>
      <c r="P32" s="63"/>
      <c r="Q32" s="61"/>
      <c r="R32" s="61"/>
      <c r="S32" s="61"/>
      <c r="T32" s="61"/>
      <c r="U32" s="61"/>
      <c r="V32" s="61"/>
      <c r="W32" s="61"/>
      <c r="X32" s="61"/>
      <c r="Y32" s="61"/>
      <c r="Z32" s="61"/>
      <c r="AA32" s="63"/>
      <c r="AB32" s="61"/>
      <c r="AC32" s="61"/>
      <c r="AD32" s="61"/>
      <c r="AE32" s="61"/>
      <c r="AF32" s="63"/>
      <c r="AG32" s="63"/>
      <c r="AH32" s="63"/>
      <c r="AI32" s="63"/>
      <c r="AJ32" s="63"/>
      <c r="AK32" s="63"/>
      <c r="AL32" s="63"/>
      <c r="AM32" s="61"/>
      <c r="AN32" s="61"/>
      <c r="AO32" s="61"/>
      <c r="AP32" s="61"/>
      <c r="AQ32" s="61"/>
    </row>
    <row r="33" spans="1:43" ht="5.0999999999999996" customHeight="1" x14ac:dyDescent="0.2">
      <c r="A33" s="61"/>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row>
    <row r="34" spans="1:43" ht="15.2" customHeight="1" x14ac:dyDescent="0.2">
      <c r="A34" s="61"/>
      <c r="B34" s="82"/>
      <c r="C34" s="83" t="s">
        <v>102</v>
      </c>
      <c r="D34" s="61"/>
      <c r="E34" s="61"/>
      <c r="F34" s="61"/>
      <c r="G34" s="61"/>
      <c r="H34" s="61"/>
      <c r="I34" s="61"/>
      <c r="J34" s="82"/>
      <c r="K34" s="83" t="s">
        <v>103</v>
      </c>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row>
    <row r="35" spans="1:43" ht="5.0999999999999996" customHeight="1" thickBot="1" x14ac:dyDescent="0.25">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row>
    <row r="36" spans="1:43" ht="15.2" customHeight="1" thickBot="1" x14ac:dyDescent="0.25">
      <c r="A36" s="287" t="s">
        <v>104</v>
      </c>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9"/>
      <c r="AM36" s="287" t="s">
        <v>105</v>
      </c>
      <c r="AN36" s="288"/>
      <c r="AO36" s="288"/>
      <c r="AP36" s="288"/>
      <c r="AQ36" s="289"/>
    </row>
    <row r="37" spans="1:43" ht="5.0999999999999996" customHeight="1" x14ac:dyDescent="0.2">
      <c r="A37" s="84"/>
      <c r="B37" s="85"/>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84"/>
      <c r="AN37" s="86"/>
      <c r="AO37" s="86"/>
      <c r="AP37" s="86"/>
      <c r="AQ37" s="87"/>
    </row>
    <row r="38" spans="1:43" ht="15.2" customHeight="1" x14ac:dyDescent="0.2">
      <c r="A38" s="84"/>
      <c r="B38" s="88" t="s">
        <v>28</v>
      </c>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290"/>
      <c r="AJ38" s="291"/>
      <c r="AK38" s="63"/>
      <c r="AL38" s="63"/>
      <c r="AM38" s="84"/>
      <c r="AN38" s="86"/>
      <c r="AO38" s="86"/>
      <c r="AP38" s="86"/>
      <c r="AQ38" s="87"/>
    </row>
    <row r="39" spans="1:43" ht="15.2" customHeight="1" x14ac:dyDescent="0.2">
      <c r="A39" s="84"/>
      <c r="B39" s="85">
        <v>1</v>
      </c>
      <c r="C39" s="63" t="s">
        <v>106</v>
      </c>
      <c r="D39" s="63"/>
      <c r="E39" s="63"/>
      <c r="F39" s="63"/>
      <c r="G39" s="63"/>
      <c r="H39" s="293"/>
      <c r="I39" s="293"/>
      <c r="J39" s="293"/>
      <c r="K39" s="63"/>
      <c r="L39" s="90"/>
      <c r="M39" s="91"/>
      <c r="N39" s="63"/>
      <c r="O39" s="63"/>
      <c r="P39" s="63"/>
      <c r="Q39" s="78"/>
      <c r="R39" s="63"/>
      <c r="S39" s="63"/>
      <c r="T39" s="63"/>
      <c r="U39" s="63"/>
      <c r="V39" s="63"/>
      <c r="W39" s="63"/>
      <c r="X39" s="63"/>
      <c r="Y39" s="63"/>
      <c r="Z39" s="63"/>
      <c r="AA39" s="92" t="s">
        <v>107</v>
      </c>
      <c r="AB39" s="63"/>
      <c r="AC39" s="63"/>
      <c r="AD39" s="63"/>
      <c r="AE39" s="61"/>
      <c r="AF39" s="61"/>
      <c r="AG39" s="61"/>
      <c r="AH39" s="61"/>
      <c r="AI39" s="292"/>
      <c r="AJ39" s="291"/>
      <c r="AK39" s="61"/>
      <c r="AL39" s="93"/>
      <c r="AM39" s="84"/>
      <c r="AN39" s="268">
        <f>H39</f>
        <v>0</v>
      </c>
      <c r="AO39" s="268"/>
      <c r="AP39" s="268"/>
      <c r="AQ39" s="87"/>
    </row>
    <row r="40" spans="1:43" ht="15.2" customHeight="1" x14ac:dyDescent="0.2">
      <c r="A40" s="84"/>
      <c r="B40" s="85">
        <v>2</v>
      </c>
      <c r="C40" s="63" t="s">
        <v>108</v>
      </c>
      <c r="D40" s="63"/>
      <c r="E40" s="283"/>
      <c r="F40" s="283"/>
      <c r="G40" s="283"/>
      <c r="H40" s="63"/>
      <c r="I40" s="63" t="s">
        <v>296</v>
      </c>
      <c r="J40" s="63"/>
      <c r="K40" s="63"/>
      <c r="L40" s="61"/>
      <c r="M40" s="63"/>
      <c r="N40" s="63"/>
      <c r="O40" s="63"/>
      <c r="P40" s="63"/>
      <c r="Q40" s="63" t="s">
        <v>109</v>
      </c>
      <c r="R40" s="61"/>
      <c r="S40" s="63"/>
      <c r="T40" s="63"/>
      <c r="U40" s="63"/>
      <c r="V40" s="61"/>
      <c r="W40" s="61"/>
      <c r="X40" s="63"/>
      <c r="Y40" s="63"/>
      <c r="Z40" s="63"/>
      <c r="AA40" s="63"/>
      <c r="AB40" s="63"/>
      <c r="AC40" s="63"/>
      <c r="AD40" s="63"/>
      <c r="AE40" s="63"/>
      <c r="AF40" s="63"/>
      <c r="AG40" s="63"/>
      <c r="AH40" s="63"/>
      <c r="AI40" s="63"/>
      <c r="AJ40" s="63"/>
      <c r="AK40" s="63"/>
      <c r="AL40" s="63"/>
      <c r="AM40" s="84"/>
      <c r="AN40" s="86"/>
      <c r="AO40" s="86"/>
      <c r="AP40" s="86"/>
      <c r="AQ40" s="87"/>
    </row>
    <row r="41" spans="1:43" ht="15.2" customHeight="1" x14ac:dyDescent="0.2">
      <c r="A41" s="84"/>
      <c r="B41" s="85"/>
      <c r="C41" s="63"/>
      <c r="D41" s="63" t="s">
        <v>110</v>
      </c>
      <c r="E41" s="63"/>
      <c r="F41" s="63"/>
      <c r="G41" s="63"/>
      <c r="H41" s="63"/>
      <c r="I41" s="63"/>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63"/>
      <c r="AH41" s="63"/>
      <c r="AI41" s="63"/>
      <c r="AJ41" s="63"/>
      <c r="AK41" s="63"/>
      <c r="AL41" s="63"/>
      <c r="AM41" s="84"/>
      <c r="AN41" s="86"/>
      <c r="AO41" s="86"/>
      <c r="AP41" s="86"/>
      <c r="AQ41" s="87"/>
    </row>
    <row r="42" spans="1:43" ht="15.2" customHeight="1" x14ac:dyDescent="0.2">
      <c r="A42" s="84"/>
      <c r="B42" s="61"/>
      <c r="C42" s="61"/>
      <c r="D42" s="63"/>
      <c r="E42" s="63"/>
      <c r="F42" s="63"/>
      <c r="G42" s="93" t="s">
        <v>111</v>
      </c>
      <c r="H42" s="284"/>
      <c r="I42" s="284"/>
      <c r="J42" s="285"/>
      <c r="K42" s="285"/>
      <c r="L42" s="285"/>
      <c r="M42" s="285"/>
      <c r="N42" s="285"/>
      <c r="O42" s="61"/>
      <c r="P42" s="61"/>
      <c r="Q42" s="61"/>
      <c r="R42" s="61"/>
      <c r="S42" s="63" t="s">
        <v>112</v>
      </c>
      <c r="T42" s="61"/>
      <c r="U42" s="61"/>
      <c r="V42" s="61"/>
      <c r="W42" s="61"/>
      <c r="X42" s="61"/>
      <c r="Y42" s="61"/>
      <c r="Z42" s="61"/>
      <c r="AA42" s="61"/>
      <c r="AB42" s="61"/>
      <c r="AC42" s="61"/>
      <c r="AD42" s="61"/>
      <c r="AE42" s="63"/>
      <c r="AF42" s="63"/>
      <c r="AG42" s="63"/>
      <c r="AH42" s="63"/>
      <c r="AI42" s="63"/>
      <c r="AJ42" s="63"/>
      <c r="AK42" s="63"/>
      <c r="AL42" s="63"/>
      <c r="AM42" s="84"/>
      <c r="AN42" s="268">
        <f>E40*0.43</f>
        <v>0</v>
      </c>
      <c r="AO42" s="268"/>
      <c r="AP42" s="268"/>
      <c r="AQ42" s="87"/>
    </row>
    <row r="43" spans="1:43" ht="15.2" customHeight="1" x14ac:dyDescent="0.2">
      <c r="A43" s="94"/>
      <c r="B43" s="95"/>
      <c r="C43" s="96"/>
      <c r="D43" s="96"/>
      <c r="E43" s="61"/>
      <c r="F43" s="97"/>
      <c r="G43" s="97"/>
      <c r="H43" s="97"/>
      <c r="I43" s="97"/>
      <c r="J43" s="97"/>
      <c r="K43" s="61"/>
      <c r="L43" s="61"/>
      <c r="M43" s="61"/>
      <c r="N43" s="61"/>
      <c r="O43" s="61"/>
      <c r="P43" s="61"/>
      <c r="Q43" s="61"/>
      <c r="R43" s="61"/>
      <c r="S43" s="61"/>
      <c r="T43" s="61"/>
      <c r="U43" s="98" t="s">
        <v>113</v>
      </c>
      <c r="V43" s="280"/>
      <c r="W43" s="281"/>
      <c r="X43" s="281"/>
      <c r="Y43" s="281"/>
      <c r="Z43" s="281"/>
      <c r="AA43" s="281"/>
      <c r="AB43" s="281"/>
      <c r="AC43" s="281"/>
      <c r="AD43" s="281"/>
      <c r="AE43" s="281"/>
      <c r="AF43" s="281"/>
      <c r="AG43" s="281"/>
      <c r="AH43" s="281"/>
      <c r="AI43" s="281"/>
      <c r="AJ43" s="281"/>
      <c r="AK43" s="96"/>
      <c r="AL43" s="96"/>
      <c r="AM43" s="94"/>
      <c r="AN43" s="268"/>
      <c r="AO43" s="268"/>
      <c r="AP43" s="268"/>
      <c r="AQ43" s="87"/>
    </row>
    <row r="44" spans="1:43" ht="15.2" customHeight="1" x14ac:dyDescent="0.2">
      <c r="A44" s="94"/>
      <c r="B44" s="95"/>
      <c r="C44" s="96"/>
      <c r="D44" s="96"/>
      <c r="E44" s="61"/>
      <c r="F44" s="97"/>
      <c r="G44" s="97"/>
      <c r="H44" s="97"/>
      <c r="I44" s="97"/>
      <c r="J44" s="97"/>
      <c r="K44" s="61"/>
      <c r="L44" s="61"/>
      <c r="M44" s="61"/>
      <c r="N44" s="61"/>
      <c r="O44" s="61"/>
      <c r="P44" s="61"/>
      <c r="Q44" s="61"/>
      <c r="R44" s="61"/>
      <c r="S44" s="61"/>
      <c r="T44" s="61"/>
      <c r="U44" s="98" t="s">
        <v>113</v>
      </c>
      <c r="V44" s="280"/>
      <c r="W44" s="281"/>
      <c r="X44" s="281"/>
      <c r="Y44" s="281"/>
      <c r="Z44" s="281"/>
      <c r="AA44" s="281"/>
      <c r="AB44" s="281"/>
      <c r="AC44" s="281"/>
      <c r="AD44" s="281"/>
      <c r="AE44" s="281"/>
      <c r="AF44" s="281"/>
      <c r="AG44" s="281"/>
      <c r="AH44" s="281"/>
      <c r="AI44" s="281"/>
      <c r="AJ44" s="281"/>
      <c r="AK44" s="96"/>
      <c r="AL44" s="96"/>
      <c r="AM44" s="94"/>
      <c r="AN44" s="268"/>
      <c r="AO44" s="268"/>
      <c r="AP44" s="268"/>
      <c r="AQ44" s="87"/>
    </row>
    <row r="45" spans="1:43" ht="15.2" customHeight="1" x14ac:dyDescent="0.2">
      <c r="A45" s="94"/>
      <c r="B45" s="95"/>
      <c r="C45" s="96"/>
      <c r="D45" s="96"/>
      <c r="E45" s="61"/>
      <c r="F45" s="97"/>
      <c r="G45" s="97"/>
      <c r="H45" s="97"/>
      <c r="I45" s="97"/>
      <c r="J45" s="97"/>
      <c r="K45" s="61"/>
      <c r="L45" s="61"/>
      <c r="M45" s="61"/>
      <c r="N45" s="61"/>
      <c r="O45" s="61"/>
      <c r="P45" s="61"/>
      <c r="Q45" s="61"/>
      <c r="R45" s="61"/>
      <c r="S45" s="61"/>
      <c r="T45" s="61"/>
      <c r="U45" s="98" t="s">
        <v>113</v>
      </c>
      <c r="V45" s="280"/>
      <c r="W45" s="281"/>
      <c r="X45" s="281"/>
      <c r="Y45" s="281"/>
      <c r="Z45" s="281"/>
      <c r="AA45" s="281"/>
      <c r="AB45" s="281"/>
      <c r="AC45" s="281"/>
      <c r="AD45" s="281"/>
      <c r="AE45" s="281"/>
      <c r="AF45" s="281"/>
      <c r="AG45" s="281"/>
      <c r="AH45" s="281"/>
      <c r="AI45" s="281"/>
      <c r="AJ45" s="281"/>
      <c r="AK45" s="96"/>
      <c r="AL45" s="96"/>
      <c r="AM45" s="94"/>
      <c r="AN45" s="268"/>
      <c r="AO45" s="268"/>
      <c r="AP45" s="268"/>
      <c r="AQ45" s="87"/>
    </row>
    <row r="46" spans="1:43" ht="5.0999999999999996" customHeight="1" x14ac:dyDescent="0.2">
      <c r="A46" s="84"/>
      <c r="B46" s="85"/>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84"/>
      <c r="AN46" s="86"/>
      <c r="AO46" s="86"/>
      <c r="AP46" s="86"/>
      <c r="AQ46" s="87"/>
    </row>
    <row r="47" spans="1:43" ht="15.2" customHeight="1" x14ac:dyDescent="0.2">
      <c r="A47" s="99"/>
      <c r="B47" s="100" t="s">
        <v>41</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99"/>
      <c r="AN47" s="101"/>
      <c r="AO47" s="101"/>
      <c r="AP47" s="101"/>
      <c r="AQ47" s="102"/>
    </row>
    <row r="48" spans="1:43" ht="15.2" customHeight="1" x14ac:dyDescent="0.2">
      <c r="A48" s="84"/>
      <c r="B48" s="85">
        <v>3</v>
      </c>
      <c r="C48" s="63" t="s">
        <v>114</v>
      </c>
      <c r="D48" s="63"/>
      <c r="E48" s="63"/>
      <c r="F48" s="279"/>
      <c r="G48" s="279"/>
      <c r="H48" s="63" t="s">
        <v>115</v>
      </c>
      <c r="I48" s="63"/>
      <c r="J48" s="93" t="s">
        <v>116</v>
      </c>
      <c r="K48" s="282"/>
      <c r="L48" s="282"/>
      <c r="M48" s="282"/>
      <c r="N48" s="63" t="s">
        <v>117</v>
      </c>
      <c r="O48" s="63"/>
      <c r="P48" s="63"/>
      <c r="Q48" s="91"/>
      <c r="R48" s="63"/>
      <c r="S48" s="63"/>
      <c r="T48" s="63"/>
      <c r="U48" s="63"/>
      <c r="V48" s="63"/>
      <c r="W48" s="63"/>
      <c r="X48" s="63"/>
      <c r="Y48" s="63"/>
      <c r="Z48" s="63"/>
      <c r="AA48" s="63"/>
      <c r="AB48" s="63"/>
      <c r="AC48" s="92" t="s">
        <v>107</v>
      </c>
      <c r="AD48" s="63"/>
      <c r="AE48" s="63"/>
      <c r="AF48" s="93"/>
      <c r="AG48" s="93"/>
      <c r="AH48" s="93"/>
      <c r="AI48" s="93"/>
      <c r="AJ48" s="93"/>
      <c r="AK48" s="93"/>
      <c r="AL48" s="93"/>
      <c r="AM48" s="84"/>
      <c r="AN48" s="268">
        <f>F48*K48</f>
        <v>0</v>
      </c>
      <c r="AO48" s="268"/>
      <c r="AP48" s="268"/>
      <c r="AQ48" s="87"/>
    </row>
    <row r="49" spans="1:43" s="107" customFormat="1" ht="15.2" customHeight="1" x14ac:dyDescent="0.2">
      <c r="A49" s="84"/>
      <c r="B49" s="63"/>
      <c r="C49" s="103"/>
      <c r="D49" s="104"/>
      <c r="E49" s="63"/>
      <c r="F49" s="63"/>
      <c r="G49" s="63"/>
      <c r="H49" s="63"/>
      <c r="I49" s="63"/>
      <c r="J49" s="63"/>
      <c r="K49" s="63"/>
      <c r="L49" s="63"/>
      <c r="M49" s="63"/>
      <c r="N49" s="63"/>
      <c r="O49" s="104"/>
      <c r="P49" s="104"/>
      <c r="Q49" s="104"/>
      <c r="R49" s="63"/>
      <c r="S49" s="104"/>
      <c r="T49" s="105"/>
      <c r="U49" s="106"/>
      <c r="V49" s="105" t="s">
        <v>118</v>
      </c>
      <c r="W49" s="106"/>
      <c r="X49" s="266"/>
      <c r="Y49" s="267"/>
      <c r="Z49" s="267"/>
      <c r="AA49" s="267"/>
      <c r="AB49" s="267"/>
      <c r="AC49" s="267"/>
      <c r="AD49" s="267"/>
      <c r="AE49" s="267"/>
      <c r="AF49" s="267"/>
      <c r="AG49" s="267"/>
      <c r="AH49" s="267"/>
      <c r="AI49" s="267"/>
      <c r="AJ49" s="267"/>
      <c r="AK49" s="267"/>
      <c r="AL49" s="63"/>
      <c r="AM49" s="84"/>
      <c r="AN49" s="268"/>
      <c r="AO49" s="268"/>
      <c r="AP49" s="268"/>
      <c r="AQ49" s="87"/>
    </row>
    <row r="50" spans="1:43" s="107" customFormat="1" ht="15.2" customHeight="1" x14ac:dyDescent="0.2">
      <c r="A50" s="84"/>
      <c r="B50" s="63"/>
      <c r="C50" s="103"/>
      <c r="D50" s="104"/>
      <c r="E50" s="63"/>
      <c r="F50" s="63"/>
      <c r="G50" s="63"/>
      <c r="H50" s="63"/>
      <c r="I50" s="63"/>
      <c r="J50" s="63"/>
      <c r="K50" s="63"/>
      <c r="L50" s="63"/>
      <c r="M50" s="63"/>
      <c r="N50" s="63"/>
      <c r="O50" s="104"/>
      <c r="P50" s="104"/>
      <c r="Q50" s="104"/>
      <c r="R50" s="63"/>
      <c r="S50" s="104"/>
      <c r="T50" s="105"/>
      <c r="U50" s="106"/>
      <c r="V50" s="105" t="s">
        <v>118</v>
      </c>
      <c r="W50" s="106"/>
      <c r="X50" s="266"/>
      <c r="Y50" s="267"/>
      <c r="Z50" s="267"/>
      <c r="AA50" s="267"/>
      <c r="AB50" s="267"/>
      <c r="AC50" s="267"/>
      <c r="AD50" s="267"/>
      <c r="AE50" s="267"/>
      <c r="AF50" s="267"/>
      <c r="AG50" s="267"/>
      <c r="AH50" s="267"/>
      <c r="AI50" s="267"/>
      <c r="AJ50" s="267"/>
      <c r="AK50" s="267"/>
      <c r="AL50" s="63"/>
      <c r="AM50" s="84"/>
      <c r="AN50" s="268"/>
      <c r="AO50" s="268"/>
      <c r="AP50" s="268"/>
      <c r="AQ50" s="87"/>
    </row>
    <row r="51" spans="1:43" s="107" customFormat="1" ht="15.2" customHeight="1" x14ac:dyDescent="0.2">
      <c r="A51" s="84"/>
      <c r="B51" s="63"/>
      <c r="C51" s="103"/>
      <c r="D51" s="104"/>
      <c r="E51" s="63"/>
      <c r="F51" s="63"/>
      <c r="G51" s="63"/>
      <c r="H51" s="63"/>
      <c r="I51" s="63"/>
      <c r="J51" s="63"/>
      <c r="K51" s="63"/>
      <c r="L51" s="63"/>
      <c r="M51" s="63"/>
      <c r="N51" s="63"/>
      <c r="O51" s="104"/>
      <c r="P51" s="104"/>
      <c r="Q51" s="104"/>
      <c r="R51" s="63"/>
      <c r="S51" s="104"/>
      <c r="T51" s="105"/>
      <c r="U51" s="106"/>
      <c r="V51" s="105" t="s">
        <v>118</v>
      </c>
      <c r="W51" s="106"/>
      <c r="X51" s="266"/>
      <c r="Y51" s="267"/>
      <c r="Z51" s="267"/>
      <c r="AA51" s="267"/>
      <c r="AB51" s="267"/>
      <c r="AC51" s="267"/>
      <c r="AD51" s="267"/>
      <c r="AE51" s="267"/>
      <c r="AF51" s="267"/>
      <c r="AG51" s="267"/>
      <c r="AH51" s="267"/>
      <c r="AI51" s="267"/>
      <c r="AJ51" s="267"/>
      <c r="AK51" s="267"/>
      <c r="AL51" s="63"/>
      <c r="AM51" s="84"/>
      <c r="AN51" s="268"/>
      <c r="AO51" s="268"/>
      <c r="AP51" s="268"/>
      <c r="AQ51" s="87"/>
    </row>
    <row r="52" spans="1:43" ht="15.2" customHeight="1" x14ac:dyDescent="0.2">
      <c r="A52" s="108"/>
      <c r="B52" s="109"/>
      <c r="C52" s="70"/>
      <c r="D52" s="70"/>
      <c r="E52" s="70"/>
      <c r="F52" s="110"/>
      <c r="G52" s="110"/>
      <c r="H52" s="70"/>
      <c r="I52" s="70"/>
      <c r="J52" s="111"/>
      <c r="K52" s="112"/>
      <c r="L52" s="112"/>
      <c r="M52" s="112"/>
      <c r="N52" s="70"/>
      <c r="O52" s="70"/>
      <c r="P52" s="70"/>
      <c r="Q52" s="113"/>
      <c r="R52" s="70"/>
      <c r="S52" s="70"/>
      <c r="T52" s="70"/>
      <c r="U52" s="70"/>
      <c r="V52" s="70"/>
      <c r="W52" s="70"/>
      <c r="X52" s="70"/>
      <c r="Y52" s="70"/>
      <c r="Z52" s="70"/>
      <c r="AA52" s="70"/>
      <c r="AB52" s="70"/>
      <c r="AC52" s="114"/>
      <c r="AD52" s="70"/>
      <c r="AE52" s="70"/>
      <c r="AF52" s="111"/>
      <c r="AG52" s="111"/>
      <c r="AH52" s="111"/>
      <c r="AI52" s="111"/>
      <c r="AJ52" s="111"/>
      <c r="AK52" s="111"/>
      <c r="AL52" s="111"/>
      <c r="AM52" s="108"/>
      <c r="AN52" s="115"/>
      <c r="AO52" s="115"/>
      <c r="AP52" s="115"/>
      <c r="AQ52" s="116"/>
    </row>
    <row r="53" spans="1:43" ht="15.2" customHeight="1" x14ac:dyDescent="0.2">
      <c r="A53" s="84"/>
      <c r="B53" s="117" t="s">
        <v>47</v>
      </c>
      <c r="C53" s="63"/>
      <c r="D53" s="63"/>
      <c r="E53" s="63"/>
      <c r="F53" s="118"/>
      <c r="G53" s="118"/>
      <c r="H53" s="63"/>
      <c r="I53" s="63"/>
      <c r="J53" s="93"/>
      <c r="K53" s="119"/>
      <c r="L53" s="119"/>
      <c r="M53" s="119"/>
      <c r="N53" s="63"/>
      <c r="O53" s="63"/>
      <c r="P53" s="63"/>
      <c r="Q53" s="91"/>
      <c r="R53" s="61"/>
      <c r="S53" s="61"/>
      <c r="T53" s="63"/>
      <c r="U53" s="63"/>
      <c r="V53" s="61"/>
      <c r="W53" s="61"/>
      <c r="X53" s="63"/>
      <c r="Y53" s="63"/>
      <c r="Z53" s="61"/>
      <c r="AA53" s="61"/>
      <c r="AB53" s="63"/>
      <c r="AC53" s="92"/>
      <c r="AD53" s="63"/>
      <c r="AE53" s="63"/>
      <c r="AF53" s="93"/>
      <c r="AG53" s="93"/>
      <c r="AH53" s="93"/>
      <c r="AI53" s="93"/>
      <c r="AJ53" s="93"/>
      <c r="AK53" s="93"/>
      <c r="AL53" s="93"/>
      <c r="AM53" s="84"/>
      <c r="AN53" s="86"/>
      <c r="AO53" s="86"/>
      <c r="AP53" s="86"/>
      <c r="AQ53" s="87"/>
    </row>
    <row r="54" spans="1:43" ht="5.0999999999999996" customHeight="1" x14ac:dyDescent="0.2">
      <c r="A54" s="84"/>
      <c r="B54" s="85"/>
      <c r="C54" s="63"/>
      <c r="D54" s="63"/>
      <c r="E54" s="63"/>
      <c r="F54" s="63"/>
      <c r="G54" s="63"/>
      <c r="H54" s="63"/>
      <c r="I54" s="63"/>
      <c r="J54" s="63"/>
      <c r="K54" s="63"/>
      <c r="L54" s="63"/>
      <c r="M54" s="63"/>
      <c r="N54" s="63"/>
      <c r="O54" s="63"/>
      <c r="P54" s="63"/>
      <c r="Q54" s="63"/>
      <c r="R54" s="61"/>
      <c r="S54" s="63"/>
      <c r="T54" s="63"/>
      <c r="U54" s="63"/>
      <c r="V54" s="61"/>
      <c r="W54" s="61"/>
      <c r="X54" s="63"/>
      <c r="Y54" s="63"/>
      <c r="Z54" s="61"/>
      <c r="AA54" s="61"/>
      <c r="AB54" s="63"/>
      <c r="AC54" s="63"/>
      <c r="AD54" s="63"/>
      <c r="AE54" s="63"/>
      <c r="AF54" s="63"/>
      <c r="AG54" s="63"/>
      <c r="AH54" s="63"/>
      <c r="AI54" s="63"/>
      <c r="AJ54" s="63"/>
      <c r="AK54" s="63"/>
      <c r="AL54" s="63"/>
      <c r="AM54" s="84"/>
      <c r="AN54" s="86"/>
      <c r="AO54" s="86"/>
      <c r="AP54" s="86"/>
      <c r="AQ54" s="87"/>
    </row>
    <row r="55" spans="1:43" ht="15.2" customHeight="1" x14ac:dyDescent="0.2">
      <c r="A55" s="84"/>
      <c r="B55" s="85">
        <v>4</v>
      </c>
      <c r="C55" s="63" t="s">
        <v>119</v>
      </c>
      <c r="D55" s="63"/>
      <c r="E55" s="277">
        <v>59</v>
      </c>
      <c r="F55" s="278"/>
      <c r="G55" s="63" t="s">
        <v>120</v>
      </c>
      <c r="H55" s="120"/>
      <c r="I55" s="63"/>
      <c r="J55" s="63"/>
      <c r="K55" s="61"/>
      <c r="L55" s="279"/>
      <c r="M55" s="279"/>
      <c r="N55" s="63" t="s">
        <v>121</v>
      </c>
      <c r="O55" s="63"/>
      <c r="P55" s="61"/>
      <c r="Q55" s="78"/>
      <c r="R55" s="63"/>
      <c r="S55" s="63"/>
      <c r="T55" s="63"/>
      <c r="U55" s="63" t="s">
        <v>122</v>
      </c>
      <c r="V55" s="63"/>
      <c r="W55" s="63"/>
      <c r="X55" s="63"/>
      <c r="Y55" s="63"/>
      <c r="Z55" s="61"/>
      <c r="AA55" s="61"/>
      <c r="AB55" s="63"/>
      <c r="AC55" s="92" t="s">
        <v>107</v>
      </c>
      <c r="AD55" s="63"/>
      <c r="AE55" s="63"/>
      <c r="AF55" s="63"/>
      <c r="AG55" s="63"/>
      <c r="AH55" s="63"/>
      <c r="AI55" s="63"/>
      <c r="AJ55" s="63"/>
      <c r="AK55" s="63"/>
      <c r="AL55" s="63"/>
      <c r="AM55" s="84"/>
      <c r="AN55" s="268">
        <f>L55*30</f>
        <v>0</v>
      </c>
      <c r="AO55" s="268"/>
      <c r="AP55" s="268"/>
      <c r="AQ55" s="87"/>
    </row>
    <row r="56" spans="1:43" ht="15.2" customHeight="1" x14ac:dyDescent="0.2">
      <c r="A56" s="84"/>
      <c r="B56" s="85"/>
      <c r="C56" s="63" t="s">
        <v>119</v>
      </c>
      <c r="D56" s="63"/>
      <c r="E56" s="277">
        <v>59</v>
      </c>
      <c r="F56" s="278"/>
      <c r="G56" s="63" t="s">
        <v>120</v>
      </c>
      <c r="H56" s="120"/>
      <c r="I56" s="63"/>
      <c r="J56" s="63"/>
      <c r="K56" s="61"/>
      <c r="L56" s="279"/>
      <c r="M56" s="279"/>
      <c r="N56" s="63" t="s">
        <v>123</v>
      </c>
      <c r="O56" s="63"/>
      <c r="P56" s="61"/>
      <c r="Q56" s="63"/>
      <c r="R56" s="61"/>
      <c r="S56" s="63"/>
      <c r="T56" s="63"/>
      <c r="U56" s="63" t="s">
        <v>122</v>
      </c>
      <c r="V56" s="61"/>
      <c r="W56" s="61"/>
      <c r="X56" s="63"/>
      <c r="Y56" s="63"/>
      <c r="Z56" s="61"/>
      <c r="AA56" s="61"/>
      <c r="AB56" s="63"/>
      <c r="AC56" s="92" t="s">
        <v>107</v>
      </c>
      <c r="AD56" s="63"/>
      <c r="AE56" s="63"/>
      <c r="AF56" s="63"/>
      <c r="AG56" s="63"/>
      <c r="AH56" s="63"/>
      <c r="AI56" s="63"/>
      <c r="AJ56" s="63"/>
      <c r="AK56" s="63"/>
      <c r="AL56" s="63"/>
      <c r="AM56" s="84"/>
      <c r="AN56" s="268">
        <f>L56*45</f>
        <v>0</v>
      </c>
      <c r="AO56" s="268"/>
      <c r="AP56" s="268"/>
      <c r="AQ56" s="87"/>
    </row>
    <row r="57" spans="1:43" s="107" customFormat="1" ht="15.2" customHeight="1" x14ac:dyDescent="0.2">
      <c r="A57" s="84"/>
      <c r="B57" s="63"/>
      <c r="C57" s="103"/>
      <c r="D57" s="121"/>
      <c r="E57" s="63"/>
      <c r="F57" s="63"/>
      <c r="G57" s="63"/>
      <c r="H57" s="63"/>
      <c r="I57" s="63"/>
      <c r="J57" s="63"/>
      <c r="K57" s="63"/>
      <c r="L57" s="63"/>
      <c r="M57" s="63"/>
      <c r="N57" s="61"/>
      <c r="O57" s="121"/>
      <c r="P57" s="121"/>
      <c r="Q57" s="121"/>
      <c r="R57" s="63"/>
      <c r="S57" s="121"/>
      <c r="T57" s="122"/>
      <c r="U57" s="106"/>
      <c r="V57" s="105" t="s">
        <v>124</v>
      </c>
      <c r="W57" s="106"/>
      <c r="X57" s="266"/>
      <c r="Y57" s="267"/>
      <c r="Z57" s="267"/>
      <c r="AA57" s="267"/>
      <c r="AB57" s="267"/>
      <c r="AC57" s="267"/>
      <c r="AD57" s="267"/>
      <c r="AE57" s="267"/>
      <c r="AF57" s="267"/>
      <c r="AG57" s="267"/>
      <c r="AH57" s="267"/>
      <c r="AI57" s="267"/>
      <c r="AJ57" s="267"/>
      <c r="AK57" s="267"/>
      <c r="AL57" s="63"/>
      <c r="AM57" s="84"/>
      <c r="AN57" s="268"/>
      <c r="AO57" s="268"/>
      <c r="AP57" s="268"/>
      <c r="AQ57" s="87"/>
    </row>
    <row r="58" spans="1:43" s="107" customFormat="1" ht="15.2" customHeight="1" x14ac:dyDescent="0.2">
      <c r="A58" s="84"/>
      <c r="B58" s="63"/>
      <c r="C58" s="103"/>
      <c r="D58" s="121"/>
      <c r="E58" s="63"/>
      <c r="F58" s="63"/>
      <c r="G58" s="63"/>
      <c r="H58" s="63"/>
      <c r="I58" s="63"/>
      <c r="J58" s="63"/>
      <c r="K58" s="63"/>
      <c r="L58" s="63"/>
      <c r="M58" s="63"/>
      <c r="N58" s="61"/>
      <c r="O58" s="121"/>
      <c r="P58" s="121"/>
      <c r="Q58" s="121"/>
      <c r="R58" s="63"/>
      <c r="S58" s="121"/>
      <c r="T58" s="122"/>
      <c r="U58" s="106"/>
      <c r="V58" s="105" t="s">
        <v>124</v>
      </c>
      <c r="W58" s="106"/>
      <c r="X58" s="266"/>
      <c r="Y58" s="267"/>
      <c r="Z58" s="267"/>
      <c r="AA58" s="267"/>
      <c r="AB58" s="267"/>
      <c r="AC58" s="267"/>
      <c r="AD58" s="267"/>
      <c r="AE58" s="267"/>
      <c r="AF58" s="267"/>
      <c r="AG58" s="267"/>
      <c r="AH58" s="267"/>
      <c r="AI58" s="267"/>
      <c r="AJ58" s="267"/>
      <c r="AK58" s="267"/>
      <c r="AL58" s="63"/>
      <c r="AM58" s="84"/>
      <c r="AN58" s="268"/>
      <c r="AO58" s="268"/>
      <c r="AP58" s="268"/>
      <c r="AQ58" s="87"/>
    </row>
    <row r="59" spans="1:43" s="107" customFormat="1" ht="15.2" customHeight="1" x14ac:dyDescent="0.2">
      <c r="A59" s="84"/>
      <c r="B59" s="63"/>
      <c r="C59" s="103"/>
      <c r="D59" s="121"/>
      <c r="E59" s="63"/>
      <c r="F59" s="63"/>
      <c r="G59" s="63"/>
      <c r="H59" s="63"/>
      <c r="I59" s="63"/>
      <c r="J59" s="63"/>
      <c r="K59" s="63"/>
      <c r="L59" s="63"/>
      <c r="M59" s="63"/>
      <c r="N59" s="61"/>
      <c r="O59" s="121"/>
      <c r="P59" s="121"/>
      <c r="Q59" s="121"/>
      <c r="R59" s="63"/>
      <c r="S59" s="121"/>
      <c r="T59" s="122"/>
      <c r="U59" s="106"/>
      <c r="V59" s="105" t="s">
        <v>124</v>
      </c>
      <c r="W59" s="106"/>
      <c r="X59" s="266"/>
      <c r="Y59" s="267"/>
      <c r="Z59" s="267"/>
      <c r="AA59" s="267"/>
      <c r="AB59" s="267"/>
      <c r="AC59" s="267"/>
      <c r="AD59" s="267"/>
      <c r="AE59" s="267"/>
      <c r="AF59" s="267"/>
      <c r="AG59" s="267"/>
      <c r="AH59" s="267"/>
      <c r="AI59" s="267"/>
      <c r="AJ59" s="267"/>
      <c r="AK59" s="267"/>
      <c r="AL59" s="63"/>
      <c r="AM59" s="84"/>
      <c r="AN59" s="268"/>
      <c r="AO59" s="268"/>
      <c r="AP59" s="268"/>
      <c r="AQ59" s="87"/>
    </row>
    <row r="60" spans="1:43" ht="5.0999999999999996" customHeight="1" x14ac:dyDescent="0.2">
      <c r="A60" s="84"/>
      <c r="B60" s="85"/>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84"/>
      <c r="AN60" s="86"/>
      <c r="AO60" s="86"/>
      <c r="AP60" s="86"/>
      <c r="AQ60" s="87"/>
    </row>
    <row r="61" spans="1:43" ht="5.0999999999999996" customHeight="1" x14ac:dyDescent="0.2">
      <c r="A61" s="123"/>
      <c r="B61" s="124"/>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99"/>
      <c r="AN61" s="101"/>
      <c r="AO61" s="101"/>
      <c r="AP61" s="101"/>
      <c r="AQ61" s="102"/>
    </row>
    <row r="62" spans="1:43" ht="15.2" customHeight="1" x14ac:dyDescent="0.2">
      <c r="A62" s="84"/>
      <c r="B62" s="117" t="s">
        <v>125</v>
      </c>
      <c r="C62" s="63"/>
      <c r="D62" s="63"/>
      <c r="E62" s="63"/>
      <c r="F62" s="63"/>
      <c r="G62" s="63"/>
      <c r="H62" s="63"/>
      <c r="I62" s="63"/>
      <c r="J62" s="63"/>
      <c r="K62" s="256"/>
      <c r="L62" s="256"/>
      <c r="M62" s="256"/>
      <c r="N62" s="256"/>
      <c r="O62" s="256"/>
      <c r="P62" s="256"/>
      <c r="Q62" s="256"/>
      <c r="R62" s="256"/>
      <c r="S62" s="256"/>
      <c r="T62" s="256"/>
      <c r="U62" s="256"/>
      <c r="V62" s="256"/>
      <c r="W62" s="256"/>
      <c r="X62" s="256"/>
      <c r="Y62" s="256"/>
      <c r="Z62" s="256"/>
      <c r="AA62" s="256"/>
      <c r="AB62" s="256"/>
      <c r="AC62" s="256"/>
      <c r="AD62" s="256"/>
      <c r="AE62" s="256"/>
      <c r="AF62" s="256"/>
      <c r="AH62" s="61"/>
      <c r="AI62" s="61"/>
      <c r="AJ62" s="63"/>
      <c r="AK62" s="63"/>
      <c r="AL62" s="126" t="s">
        <v>126</v>
      </c>
      <c r="AM62" s="84"/>
      <c r="AN62" s="268"/>
      <c r="AO62" s="268"/>
      <c r="AP62" s="268"/>
      <c r="AQ62" s="87"/>
    </row>
    <row r="63" spans="1:43" ht="16.149999999999999" customHeight="1" x14ac:dyDescent="0.2">
      <c r="A63" s="84"/>
      <c r="B63" s="85"/>
      <c r="C63" s="63"/>
      <c r="D63" s="63"/>
      <c r="E63" s="63"/>
      <c r="F63" s="63"/>
      <c r="G63" s="63"/>
      <c r="H63" s="63"/>
      <c r="I63" s="63"/>
      <c r="J63" s="63"/>
      <c r="K63" s="274" t="s">
        <v>127</v>
      </c>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63"/>
      <c r="AI63" s="63"/>
      <c r="AJ63" s="63"/>
      <c r="AK63" s="63"/>
      <c r="AL63" s="63"/>
      <c r="AM63" s="84"/>
      <c r="AN63" s="86"/>
      <c r="AO63" s="86"/>
      <c r="AP63" s="86"/>
      <c r="AQ63" s="87"/>
    </row>
    <row r="64" spans="1:43" ht="5.0999999999999996" customHeight="1" x14ac:dyDescent="0.2">
      <c r="A64" s="99"/>
      <c r="B64" s="124"/>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99"/>
      <c r="AN64" s="101"/>
      <c r="AO64" s="101"/>
      <c r="AP64" s="101"/>
      <c r="AQ64" s="102"/>
    </row>
    <row r="65" spans="1:43" ht="15.2" customHeight="1" x14ac:dyDescent="0.2">
      <c r="A65" s="84"/>
      <c r="B65" s="117" t="s">
        <v>128</v>
      </c>
      <c r="C65" s="63"/>
      <c r="D65" s="63"/>
      <c r="E65" s="63"/>
      <c r="F65" s="63"/>
      <c r="G65" s="63"/>
      <c r="H65" s="63"/>
      <c r="I65" s="63"/>
      <c r="J65" s="63"/>
      <c r="K65" s="63"/>
      <c r="L65" s="63"/>
      <c r="M65" s="63"/>
      <c r="N65" s="78"/>
      <c r="O65" s="127"/>
      <c r="P65" s="61"/>
      <c r="Q65" s="128"/>
      <c r="R65" s="63"/>
      <c r="S65" s="63"/>
      <c r="T65" s="63"/>
      <c r="U65" s="63"/>
      <c r="V65" s="63"/>
      <c r="W65" s="63"/>
      <c r="X65" s="90"/>
      <c r="Y65" s="61"/>
      <c r="Z65" s="275" t="s">
        <v>129</v>
      </c>
      <c r="AA65" s="276"/>
      <c r="AB65" s="276"/>
      <c r="AC65" s="276"/>
      <c r="AD65" s="276"/>
      <c r="AE65" s="276"/>
      <c r="AF65" s="276"/>
      <c r="AG65" s="276"/>
      <c r="AH65" s="276"/>
      <c r="AI65" s="276"/>
      <c r="AJ65" s="276"/>
      <c r="AK65" s="276"/>
      <c r="AL65" s="63"/>
      <c r="AM65" s="84"/>
      <c r="AN65" s="268"/>
      <c r="AO65" s="268"/>
      <c r="AP65" s="268"/>
      <c r="AQ65" s="87"/>
    </row>
    <row r="66" spans="1:43" ht="5.0999999999999996" customHeight="1" x14ac:dyDescent="0.2">
      <c r="A66" s="84"/>
      <c r="B66" s="85"/>
      <c r="C66" s="63"/>
      <c r="D66" s="63"/>
      <c r="E66" s="63"/>
      <c r="F66" s="63"/>
      <c r="G66" s="63"/>
      <c r="H66" s="63"/>
      <c r="I66" s="63"/>
      <c r="J66" s="63"/>
      <c r="K66" s="63"/>
      <c r="L66" s="63"/>
      <c r="M66" s="63"/>
      <c r="N66" s="63"/>
      <c r="O66" s="63"/>
      <c r="P66" s="63"/>
      <c r="Q66" s="63"/>
      <c r="R66" s="63"/>
      <c r="S66" s="63"/>
      <c r="T66" s="63"/>
      <c r="U66" s="63"/>
      <c r="V66" s="63"/>
      <c r="W66" s="63"/>
      <c r="X66" s="63"/>
      <c r="Y66" s="63"/>
      <c r="Z66" s="276"/>
      <c r="AA66" s="276"/>
      <c r="AB66" s="276"/>
      <c r="AC66" s="276"/>
      <c r="AD66" s="276"/>
      <c r="AE66" s="276"/>
      <c r="AF66" s="276"/>
      <c r="AG66" s="276"/>
      <c r="AH66" s="276"/>
      <c r="AI66" s="276"/>
      <c r="AJ66" s="276"/>
      <c r="AK66" s="276"/>
      <c r="AL66" s="63"/>
      <c r="AM66" s="84"/>
      <c r="AN66" s="86"/>
      <c r="AO66" s="86"/>
      <c r="AP66" s="86"/>
      <c r="AQ66" s="87"/>
    </row>
    <row r="67" spans="1:43" s="107" customFormat="1" ht="15.2" customHeight="1" x14ac:dyDescent="0.2">
      <c r="A67" s="84"/>
      <c r="B67" s="121"/>
      <c r="C67" s="73"/>
      <c r="D67" s="103" t="s">
        <v>130</v>
      </c>
      <c r="E67" s="63"/>
      <c r="F67" s="63"/>
      <c r="G67" s="121"/>
      <c r="H67" s="121"/>
      <c r="I67" s="129"/>
      <c r="J67" s="103" t="s">
        <v>131</v>
      </c>
      <c r="K67" s="63"/>
      <c r="L67" s="63"/>
      <c r="M67" s="121"/>
      <c r="N67" s="121"/>
      <c r="O67" s="121"/>
      <c r="P67" s="121"/>
      <c r="Q67" s="121"/>
      <c r="R67" s="63"/>
      <c r="S67" s="63"/>
      <c r="T67" s="130"/>
      <c r="U67" s="63"/>
      <c r="V67" s="63"/>
      <c r="W67" s="63"/>
      <c r="X67" s="63"/>
      <c r="Y67" s="63"/>
      <c r="Z67" s="276"/>
      <c r="AA67" s="276"/>
      <c r="AB67" s="276"/>
      <c r="AC67" s="276"/>
      <c r="AD67" s="276"/>
      <c r="AE67" s="276"/>
      <c r="AF67" s="276"/>
      <c r="AG67" s="276"/>
      <c r="AH67" s="276"/>
      <c r="AI67" s="276"/>
      <c r="AJ67" s="276"/>
      <c r="AK67" s="276"/>
      <c r="AL67" s="63"/>
      <c r="AM67" s="84"/>
      <c r="AN67" s="121"/>
      <c r="AO67" s="121"/>
      <c r="AP67" s="121"/>
      <c r="AQ67" s="87"/>
    </row>
    <row r="68" spans="1:43" s="107" customFormat="1" ht="15.2" customHeight="1" x14ac:dyDescent="0.2">
      <c r="A68" s="84"/>
      <c r="B68" s="63"/>
      <c r="C68" s="103"/>
      <c r="D68" s="121"/>
      <c r="E68" s="63"/>
      <c r="F68" s="63"/>
      <c r="G68" s="63"/>
      <c r="H68" s="63"/>
      <c r="I68" s="63"/>
      <c r="J68" s="63"/>
      <c r="K68" s="63"/>
      <c r="L68" s="63"/>
      <c r="M68" s="63"/>
      <c r="N68" s="61"/>
      <c r="O68" s="121"/>
      <c r="P68" s="121"/>
      <c r="Q68" s="121"/>
      <c r="R68" s="63"/>
      <c r="S68" s="121"/>
      <c r="T68" s="122"/>
      <c r="U68" s="106"/>
      <c r="V68" s="105" t="s">
        <v>132</v>
      </c>
      <c r="W68" s="106"/>
      <c r="X68" s="266"/>
      <c r="Y68" s="267"/>
      <c r="Z68" s="267"/>
      <c r="AA68" s="267"/>
      <c r="AB68" s="267"/>
      <c r="AC68" s="267"/>
      <c r="AD68" s="267"/>
      <c r="AE68" s="267"/>
      <c r="AF68" s="267"/>
      <c r="AG68" s="267"/>
      <c r="AH68" s="267"/>
      <c r="AI68" s="267"/>
      <c r="AJ68" s="267"/>
      <c r="AK68" s="267"/>
      <c r="AL68" s="63"/>
      <c r="AM68" s="84"/>
      <c r="AN68" s="268"/>
      <c r="AO68" s="268"/>
      <c r="AP68" s="268"/>
      <c r="AQ68" s="87"/>
    </row>
    <row r="69" spans="1:43" s="107" customFormat="1" ht="15.2" customHeight="1" x14ac:dyDescent="0.2">
      <c r="A69" s="84"/>
      <c r="B69" s="63"/>
      <c r="C69" s="103"/>
      <c r="D69" s="121"/>
      <c r="E69" s="63"/>
      <c r="F69" s="63"/>
      <c r="G69" s="63"/>
      <c r="H69" s="63"/>
      <c r="I69" s="63"/>
      <c r="J69" s="63"/>
      <c r="K69" s="63"/>
      <c r="L69" s="63"/>
      <c r="M69" s="63"/>
      <c r="N69" s="61"/>
      <c r="O69" s="121"/>
      <c r="P69" s="121"/>
      <c r="Q69" s="121"/>
      <c r="R69" s="63"/>
      <c r="S69" s="121"/>
      <c r="T69" s="122"/>
      <c r="U69" s="106"/>
      <c r="V69" s="105" t="s">
        <v>132</v>
      </c>
      <c r="W69" s="106"/>
      <c r="X69" s="266"/>
      <c r="Y69" s="267"/>
      <c r="Z69" s="267"/>
      <c r="AA69" s="267"/>
      <c r="AB69" s="267"/>
      <c r="AC69" s="267"/>
      <c r="AD69" s="267"/>
      <c r="AE69" s="267"/>
      <c r="AF69" s="267"/>
      <c r="AG69" s="267"/>
      <c r="AH69" s="267"/>
      <c r="AI69" s="267"/>
      <c r="AJ69" s="267"/>
      <c r="AK69" s="267"/>
      <c r="AL69" s="63"/>
      <c r="AM69" s="84"/>
      <c r="AN69" s="268"/>
      <c r="AO69" s="268"/>
      <c r="AP69" s="268"/>
      <c r="AQ69" s="87"/>
    </row>
    <row r="70" spans="1:43" s="107" customFormat="1" ht="15.2" customHeight="1" x14ac:dyDescent="0.2">
      <c r="A70" s="84"/>
      <c r="B70" s="63"/>
      <c r="C70" s="103"/>
      <c r="D70" s="121"/>
      <c r="E70" s="63"/>
      <c r="F70" s="63"/>
      <c r="G70" s="63"/>
      <c r="H70" s="63"/>
      <c r="I70" s="63"/>
      <c r="J70" s="63"/>
      <c r="K70" s="63"/>
      <c r="L70" s="63"/>
      <c r="M70" s="63"/>
      <c r="N70" s="61"/>
      <c r="O70" s="121"/>
      <c r="P70" s="121"/>
      <c r="Q70" s="121"/>
      <c r="R70" s="63"/>
      <c r="S70" s="121"/>
      <c r="T70" s="122"/>
      <c r="U70" s="106"/>
      <c r="V70" s="105" t="s">
        <v>132</v>
      </c>
      <c r="W70" s="106"/>
      <c r="X70" s="266"/>
      <c r="Y70" s="267"/>
      <c r="Z70" s="267"/>
      <c r="AA70" s="267"/>
      <c r="AB70" s="267"/>
      <c r="AC70" s="267"/>
      <c r="AD70" s="267"/>
      <c r="AE70" s="267"/>
      <c r="AF70" s="267"/>
      <c r="AG70" s="267"/>
      <c r="AH70" s="267"/>
      <c r="AI70" s="267"/>
      <c r="AJ70" s="267"/>
      <c r="AK70" s="267"/>
      <c r="AL70" s="63"/>
      <c r="AM70" s="84"/>
      <c r="AN70" s="268"/>
      <c r="AO70" s="268"/>
      <c r="AP70" s="268"/>
      <c r="AQ70" s="87"/>
    </row>
    <row r="71" spans="1:43" ht="5.0999999999999996" customHeight="1" x14ac:dyDescent="0.2">
      <c r="A71" s="84"/>
      <c r="B71" s="85"/>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84"/>
      <c r="AN71" s="119"/>
      <c r="AO71" s="119"/>
      <c r="AP71" s="119"/>
      <c r="AQ71" s="87"/>
    </row>
    <row r="72" spans="1:43" ht="5.0999999999999996" customHeight="1" thickBot="1" x14ac:dyDescent="0.25">
      <c r="A72" s="131"/>
      <c r="B72" s="132"/>
      <c r="C72" s="132"/>
      <c r="D72" s="132"/>
      <c r="E72" s="132"/>
      <c r="F72" s="132"/>
      <c r="G72" s="132"/>
      <c r="H72" s="132"/>
      <c r="I72" s="132"/>
      <c r="J72" s="132"/>
      <c r="K72" s="132"/>
      <c r="L72" s="132"/>
      <c r="M72" s="132"/>
      <c r="N72" s="132"/>
      <c r="O72" s="132"/>
      <c r="P72" s="132"/>
      <c r="Q72" s="132"/>
      <c r="R72" s="132"/>
      <c r="S72" s="132"/>
      <c r="T72" s="132"/>
      <c r="U72" s="132"/>
      <c r="V72" s="133"/>
      <c r="W72" s="133"/>
      <c r="X72" s="133"/>
      <c r="Y72" s="133"/>
      <c r="Z72" s="133"/>
      <c r="AA72" s="133"/>
      <c r="AB72" s="133"/>
      <c r="AC72" s="133"/>
      <c r="AD72" s="133"/>
      <c r="AE72" s="133"/>
      <c r="AF72" s="133"/>
      <c r="AG72" s="133"/>
      <c r="AH72" s="133"/>
      <c r="AI72" s="133"/>
      <c r="AJ72" s="133"/>
      <c r="AK72" s="133"/>
      <c r="AL72" s="133"/>
      <c r="AM72" s="134"/>
      <c r="AN72" s="135"/>
      <c r="AO72" s="135"/>
      <c r="AP72" s="135"/>
      <c r="AQ72" s="136"/>
    </row>
    <row r="73" spans="1:43" ht="13.5" customHeight="1" x14ac:dyDescent="0.2">
      <c r="A73" s="269" t="s">
        <v>133</v>
      </c>
      <c r="B73" s="270"/>
      <c r="C73" s="270"/>
      <c r="D73" s="270"/>
      <c r="E73" s="270"/>
      <c r="F73" s="270"/>
      <c r="G73" s="270"/>
      <c r="H73" s="270"/>
      <c r="I73" s="270"/>
      <c r="J73" s="270"/>
      <c r="K73" s="270"/>
      <c r="L73" s="270"/>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8"/>
      <c r="AN73" s="273">
        <f>AN65+AN62+AN56+AN55+AN48+AN42+AN39</f>
        <v>0</v>
      </c>
      <c r="AO73" s="273"/>
      <c r="AP73" s="273"/>
      <c r="AQ73" s="139"/>
    </row>
    <row r="74" spans="1:43" ht="5.0999999999999996" customHeight="1" thickBot="1" x14ac:dyDescent="0.25">
      <c r="A74" s="271"/>
      <c r="B74" s="272"/>
      <c r="C74" s="272"/>
      <c r="D74" s="272"/>
      <c r="E74" s="272"/>
      <c r="F74" s="272"/>
      <c r="G74" s="272"/>
      <c r="H74" s="272"/>
      <c r="I74" s="272"/>
      <c r="J74" s="272"/>
      <c r="K74" s="272"/>
      <c r="L74" s="272"/>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1"/>
      <c r="AN74" s="140"/>
      <c r="AO74" s="140"/>
      <c r="AP74" s="140"/>
      <c r="AQ74" s="142"/>
    </row>
    <row r="75" spans="1:43" ht="5.0999999999999996" customHeight="1" x14ac:dyDescent="0.2">
      <c r="A75" s="61"/>
      <c r="B75" s="143"/>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row>
    <row r="76" spans="1:43" ht="15.6" customHeight="1" x14ac:dyDescent="0.2">
      <c r="A76" s="61"/>
      <c r="B76" s="254" t="s">
        <v>282</v>
      </c>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61"/>
    </row>
    <row r="77" spans="1:43" ht="25.9" customHeight="1" x14ac:dyDescent="0.2">
      <c r="A77" s="61"/>
      <c r="B77" s="255"/>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61"/>
    </row>
    <row r="78" spans="1:43" ht="20.45" customHeight="1" x14ac:dyDescent="0.2">
      <c r="A78" s="61"/>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61"/>
    </row>
    <row r="79" spans="1:43" s="125" customFormat="1" ht="15.2" customHeight="1" x14ac:dyDescent="0.25">
      <c r="A79" s="61"/>
      <c r="B79" s="256" t="s">
        <v>25</v>
      </c>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61"/>
    </row>
    <row r="80" spans="1:43" s="146" customFormat="1" ht="26.1" customHeight="1" x14ac:dyDescent="0.2">
      <c r="A80" s="144"/>
      <c r="B80" s="248" t="s">
        <v>134</v>
      </c>
      <c r="C80" s="66"/>
      <c r="D80" s="66"/>
      <c r="E80" s="66"/>
      <c r="F80" s="66"/>
      <c r="G80" s="66"/>
      <c r="H80" s="66"/>
      <c r="I80" s="66"/>
      <c r="J80" s="66"/>
      <c r="K80" s="66"/>
      <c r="L80" s="66"/>
      <c r="M80" s="66"/>
      <c r="N80" s="66"/>
      <c r="O80" s="66"/>
      <c r="P80" s="61"/>
      <c r="Q80" s="249"/>
      <c r="R80" s="250" t="s">
        <v>0</v>
      </c>
      <c r="S80" s="66"/>
      <c r="T80" s="61"/>
      <c r="U80" s="63"/>
      <c r="V80" s="63"/>
      <c r="W80" s="63"/>
      <c r="X80" s="63"/>
      <c r="Y80" s="249" t="s">
        <v>135</v>
      </c>
      <c r="Z80" s="66"/>
      <c r="AA80" s="66"/>
      <c r="AB80" s="66"/>
      <c r="AC80" s="66"/>
      <c r="AD80" s="66"/>
      <c r="AE80" s="66"/>
      <c r="AF80" s="66"/>
      <c r="AG80" s="66"/>
      <c r="AH80" s="66"/>
      <c r="AI80" s="66"/>
      <c r="AJ80" s="66"/>
      <c r="AK80" s="66"/>
      <c r="AL80" s="66"/>
      <c r="AM80" s="61"/>
      <c r="AN80" s="249" t="s">
        <v>0</v>
      </c>
      <c r="AO80" s="66"/>
      <c r="AP80" s="66"/>
      <c r="AQ80" s="144"/>
    </row>
    <row r="81" spans="1:43" s="146" customFormat="1" ht="4.1500000000000004" customHeight="1" x14ac:dyDescent="0.2">
      <c r="A81" s="144"/>
      <c r="B81" s="143"/>
      <c r="C81" s="61"/>
      <c r="D81" s="61"/>
      <c r="E81" s="61"/>
      <c r="F81" s="61"/>
      <c r="G81" s="61"/>
      <c r="H81" s="61"/>
      <c r="I81" s="63"/>
      <c r="J81" s="63"/>
      <c r="K81" s="63"/>
      <c r="L81" s="63"/>
      <c r="M81" s="61"/>
      <c r="N81" s="61"/>
      <c r="O81" s="61"/>
      <c r="P81" s="61"/>
      <c r="Q81" s="61"/>
      <c r="R81" s="93"/>
      <c r="S81" s="63"/>
      <c r="T81" s="63"/>
      <c r="U81" s="63"/>
      <c r="V81" s="63"/>
      <c r="W81" s="63"/>
      <c r="X81" s="63"/>
      <c r="Y81" s="61"/>
      <c r="Z81" s="61"/>
      <c r="AA81" s="61"/>
      <c r="AB81" s="61"/>
      <c r="AC81" s="61"/>
      <c r="AD81" s="61"/>
      <c r="AE81" s="61"/>
      <c r="AF81" s="61"/>
      <c r="AG81" s="61"/>
      <c r="AH81" s="61"/>
      <c r="AI81" s="61"/>
      <c r="AJ81" s="61"/>
      <c r="AK81" s="61"/>
      <c r="AL81" s="61"/>
      <c r="AM81" s="61"/>
      <c r="AN81" s="61"/>
      <c r="AO81" s="63"/>
      <c r="AP81" s="63"/>
      <c r="AQ81" s="144"/>
    </row>
    <row r="82" spans="1:43" s="147" customFormat="1" ht="15" customHeight="1" x14ac:dyDescent="0.25">
      <c r="A82" s="63"/>
      <c r="B82" s="124" t="s">
        <v>299</v>
      </c>
      <c r="C82" s="66"/>
      <c r="D82" s="66"/>
      <c r="E82" s="66"/>
      <c r="F82" s="66"/>
      <c r="G82" s="66"/>
      <c r="H82" s="66"/>
      <c r="I82" s="66"/>
      <c r="J82" s="66"/>
      <c r="K82" s="66"/>
      <c r="L82" s="66"/>
      <c r="M82" s="66"/>
      <c r="N82" s="145"/>
      <c r="O82" s="66"/>
      <c r="P82" s="63"/>
      <c r="Q82" s="66"/>
      <c r="R82" s="145" t="s">
        <v>0</v>
      </c>
      <c r="S82" s="66"/>
      <c r="T82" s="63"/>
      <c r="U82" s="63"/>
      <c r="V82" s="63"/>
      <c r="W82" s="63"/>
      <c r="X82" s="63"/>
      <c r="Y82" s="124" t="s">
        <v>300</v>
      </c>
      <c r="Z82" s="66"/>
      <c r="AA82" s="66"/>
      <c r="AB82" s="66"/>
      <c r="AC82" s="66"/>
      <c r="AD82" s="66"/>
      <c r="AE82" s="66"/>
      <c r="AF82" s="66"/>
      <c r="AG82" s="66"/>
      <c r="AH82" s="66"/>
      <c r="AI82" s="66"/>
      <c r="AJ82" s="66"/>
      <c r="AK82" s="66"/>
      <c r="AL82" s="66"/>
      <c r="AM82" s="93"/>
      <c r="AN82" s="66" t="s">
        <v>0</v>
      </c>
      <c r="AO82" s="66"/>
      <c r="AP82" s="66"/>
      <c r="AQ82" s="63"/>
    </row>
    <row r="83" spans="1:43" s="146" customFormat="1" ht="18" customHeight="1" x14ac:dyDescent="0.2">
      <c r="A83" s="144"/>
      <c r="B83" s="148"/>
      <c r="C83" s="148"/>
      <c r="D83" s="148"/>
      <c r="E83" s="148"/>
      <c r="F83" s="148"/>
      <c r="G83" s="148"/>
      <c r="H83" s="148"/>
      <c r="I83" s="148"/>
      <c r="J83" s="148"/>
      <c r="K83" s="148"/>
      <c r="L83" s="148"/>
      <c r="M83" s="148"/>
      <c r="N83" s="148"/>
      <c r="O83" s="148"/>
      <c r="P83" s="144"/>
      <c r="Q83" s="148"/>
      <c r="R83" s="70"/>
      <c r="S83" s="70"/>
      <c r="T83" s="70"/>
      <c r="U83" s="149"/>
      <c r="V83" s="144"/>
      <c r="W83" s="144"/>
      <c r="X83" s="144"/>
      <c r="Y83" s="148"/>
      <c r="Z83" s="148"/>
      <c r="AA83" s="148"/>
      <c r="AB83" s="148"/>
      <c r="AC83" s="148"/>
      <c r="AD83" s="148"/>
      <c r="AE83" s="148"/>
      <c r="AF83" s="148"/>
      <c r="AG83" s="148"/>
      <c r="AH83" s="148"/>
      <c r="AI83" s="148"/>
      <c r="AJ83" s="148"/>
      <c r="AK83" s="148"/>
      <c r="AL83" s="148"/>
      <c r="AM83" s="150"/>
      <c r="AN83" s="70"/>
      <c r="AO83" s="70"/>
      <c r="AP83" s="70"/>
      <c r="AQ83" s="144"/>
    </row>
    <row r="84" spans="1:43" s="147" customFormat="1" ht="16.5" customHeight="1" x14ac:dyDescent="0.25">
      <c r="A84" s="63"/>
      <c r="B84" s="85" t="s">
        <v>297</v>
      </c>
      <c r="C84" s="63"/>
      <c r="D84" s="63"/>
      <c r="E84" s="63"/>
      <c r="F84" s="63"/>
      <c r="G84" s="63"/>
      <c r="H84" s="63"/>
      <c r="I84" s="63"/>
      <c r="J84" s="63"/>
      <c r="K84" s="63"/>
      <c r="L84" s="63"/>
      <c r="M84" s="63"/>
      <c r="N84" s="93"/>
      <c r="O84" s="63"/>
      <c r="P84" s="63"/>
      <c r="Q84" s="63"/>
      <c r="R84" s="93" t="s">
        <v>0</v>
      </c>
      <c r="S84" s="63"/>
      <c r="T84" s="63"/>
      <c r="U84" s="63"/>
      <c r="V84" s="63"/>
      <c r="W84" s="63"/>
      <c r="X84" s="63"/>
      <c r="Y84" s="63" t="s">
        <v>136</v>
      </c>
      <c r="Z84" s="63"/>
      <c r="AA84" s="63"/>
      <c r="AB84" s="63"/>
      <c r="AC84" s="63"/>
      <c r="AD84" s="63"/>
      <c r="AE84" s="63"/>
      <c r="AF84" s="63"/>
      <c r="AG84" s="63"/>
      <c r="AH84" s="63"/>
      <c r="AI84" s="63"/>
      <c r="AJ84" s="63"/>
      <c r="AK84" s="63"/>
      <c r="AL84" s="63"/>
      <c r="AM84" s="63"/>
      <c r="AN84" s="63" t="s">
        <v>0</v>
      </c>
      <c r="AO84" s="63"/>
      <c r="AP84" s="63"/>
      <c r="AQ84" s="63"/>
    </row>
    <row r="85" spans="1:43" ht="6" customHeight="1" thickBot="1" x14ac:dyDescent="0.25">
      <c r="A85" s="151"/>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row>
    <row r="86" spans="1:43" ht="15.2" customHeight="1" x14ac:dyDescent="0.2">
      <c r="B86" s="257" t="s">
        <v>283</v>
      </c>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8"/>
      <c r="AJ86" s="258"/>
      <c r="AK86" s="258"/>
      <c r="AL86" s="258"/>
      <c r="AM86" s="258"/>
      <c r="AN86" s="258"/>
      <c r="AO86" s="258"/>
      <c r="AP86" s="259"/>
    </row>
    <row r="87" spans="1:43" ht="15.2" customHeight="1" x14ac:dyDescent="0.2">
      <c r="B87" s="260"/>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2"/>
    </row>
    <row r="88" spans="1:43" ht="43.15" customHeight="1" thickBot="1" x14ac:dyDescent="0.25">
      <c r="B88" s="263"/>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4"/>
      <c r="AI88" s="264"/>
      <c r="AJ88" s="264"/>
      <c r="AK88" s="264"/>
      <c r="AL88" s="264"/>
      <c r="AM88" s="264"/>
      <c r="AN88" s="264"/>
      <c r="AO88" s="264"/>
      <c r="AP88" s="265"/>
    </row>
    <row r="89" spans="1:43" x14ac:dyDescent="0.2">
      <c r="AL89" s="251" t="s">
        <v>298</v>
      </c>
    </row>
    <row r="125" spans="1:43" ht="15.2" customHeight="1" x14ac:dyDescent="0.2">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row>
  </sheetData>
  <mergeCells count="80">
    <mergeCell ref="A1:AQ1"/>
    <mergeCell ref="A2:AQ2"/>
    <mergeCell ref="A3:AQ3"/>
    <mergeCell ref="AL4:AO4"/>
    <mergeCell ref="B7:T7"/>
    <mergeCell ref="AA7:AP7"/>
    <mergeCell ref="B22:AP22"/>
    <mergeCell ref="B8:S8"/>
    <mergeCell ref="Z8:AP8"/>
    <mergeCell ref="B9:S9"/>
    <mergeCell ref="Z9:AP9"/>
    <mergeCell ref="Q12:T12"/>
    <mergeCell ref="H14:S14"/>
    <mergeCell ref="AB14:AP14"/>
    <mergeCell ref="F17:AP17"/>
    <mergeCell ref="F18:AP18"/>
    <mergeCell ref="D19:V19"/>
    <mergeCell ref="AA19:AP19"/>
    <mergeCell ref="J21:AP21"/>
    <mergeCell ref="B23:AP23"/>
    <mergeCell ref="G25:T25"/>
    <mergeCell ref="X25:AP25"/>
    <mergeCell ref="F27:H27"/>
    <mergeCell ref="K27:M27"/>
    <mergeCell ref="R27:V27"/>
    <mergeCell ref="Z27:AB27"/>
    <mergeCell ref="AF27:AG27"/>
    <mergeCell ref="K31:AP31"/>
    <mergeCell ref="A36:AL36"/>
    <mergeCell ref="AM36:AQ36"/>
    <mergeCell ref="AI38:AJ39"/>
    <mergeCell ref="H39:J39"/>
    <mergeCell ref="AN39:AP39"/>
    <mergeCell ref="E40:G40"/>
    <mergeCell ref="J41:AF41"/>
    <mergeCell ref="H42:N42"/>
    <mergeCell ref="AN42:AP42"/>
    <mergeCell ref="V43:AJ43"/>
    <mergeCell ref="AN43:AP43"/>
    <mergeCell ref="V44:AJ44"/>
    <mergeCell ref="AN44:AP44"/>
    <mergeCell ref="V45:AJ45"/>
    <mergeCell ref="AN45:AP45"/>
    <mergeCell ref="F48:G48"/>
    <mergeCell ref="K48:M48"/>
    <mergeCell ref="AN48:AP48"/>
    <mergeCell ref="X49:AK49"/>
    <mergeCell ref="AN49:AP49"/>
    <mergeCell ref="X50:AK50"/>
    <mergeCell ref="AN50:AP50"/>
    <mergeCell ref="X51:AK51"/>
    <mergeCell ref="AN51:AP51"/>
    <mergeCell ref="E55:F55"/>
    <mergeCell ref="L55:M55"/>
    <mergeCell ref="AN55:AP55"/>
    <mergeCell ref="E56:F56"/>
    <mergeCell ref="L56:M56"/>
    <mergeCell ref="AN56:AP56"/>
    <mergeCell ref="X68:AK68"/>
    <mergeCell ref="AN68:AP68"/>
    <mergeCell ref="X57:AK57"/>
    <mergeCell ref="AN57:AP57"/>
    <mergeCell ref="X58:AK58"/>
    <mergeCell ref="AN58:AP58"/>
    <mergeCell ref="X59:AK59"/>
    <mergeCell ref="AN59:AP59"/>
    <mergeCell ref="K62:AF62"/>
    <mergeCell ref="AN62:AP62"/>
    <mergeCell ref="K63:AG63"/>
    <mergeCell ref="Z65:AK67"/>
    <mergeCell ref="AN65:AP65"/>
    <mergeCell ref="B76:AP78"/>
    <mergeCell ref="B79:AP79"/>
    <mergeCell ref="B86:AP88"/>
    <mergeCell ref="X69:AK69"/>
    <mergeCell ref="AN69:AP69"/>
    <mergeCell ref="X70:AK70"/>
    <mergeCell ref="AN70:AP70"/>
    <mergeCell ref="A73:L74"/>
    <mergeCell ref="AN73:AP73"/>
  </mergeCells>
  <pageMargins left="0.7" right="0.7" top="0.75" bottom="0.75" header="0.3" footer="0.3"/>
  <pageSetup scale="62" fitToHeight="0"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1"/>
  <sheetViews>
    <sheetView workbookViewId="0">
      <selection activeCell="K32" sqref="K32"/>
    </sheetView>
  </sheetViews>
  <sheetFormatPr defaultRowHeight="15" x14ac:dyDescent="0.25"/>
  <sheetData>
    <row r="1" spans="1:1" x14ac:dyDescent="0.25">
      <c r="A1" s="242" t="s">
        <v>223</v>
      </c>
    </row>
    <row r="2" spans="1:1" x14ac:dyDescent="0.25">
      <c r="A2" t="s">
        <v>234</v>
      </c>
    </row>
    <row r="3" spans="1:1" x14ac:dyDescent="0.25">
      <c r="A3" s="242" t="s">
        <v>224</v>
      </c>
    </row>
    <row r="4" spans="1:1" x14ac:dyDescent="0.25">
      <c r="A4" s="243" t="s">
        <v>289</v>
      </c>
    </row>
    <row r="5" spans="1:1" x14ac:dyDescent="0.25">
      <c r="A5" s="244" t="s">
        <v>241</v>
      </c>
    </row>
    <row r="6" spans="1:1" x14ac:dyDescent="0.25">
      <c r="A6" s="244" t="s">
        <v>225</v>
      </c>
    </row>
    <row r="7" spans="1:1" x14ac:dyDescent="0.25">
      <c r="A7" s="244" t="s">
        <v>290</v>
      </c>
    </row>
    <row r="8" spans="1:1" x14ac:dyDescent="0.25">
      <c r="A8" s="244" t="s">
        <v>292</v>
      </c>
    </row>
    <row r="9" spans="1:1" x14ac:dyDescent="0.25">
      <c r="A9" s="244" t="s">
        <v>226</v>
      </c>
    </row>
    <row r="10" spans="1:1" x14ac:dyDescent="0.25">
      <c r="A10" s="244" t="s">
        <v>242</v>
      </c>
    </row>
    <row r="11" spans="1:1" x14ac:dyDescent="0.25">
      <c r="A11" s="242" t="s">
        <v>227</v>
      </c>
    </row>
    <row r="12" spans="1:1" x14ac:dyDescent="0.25">
      <c r="A12" s="242" t="s">
        <v>228</v>
      </c>
    </row>
    <row r="13" spans="1:1" x14ac:dyDescent="0.25">
      <c r="A13" s="243" t="s">
        <v>229</v>
      </c>
    </row>
    <row r="14" spans="1:1" x14ac:dyDescent="0.25">
      <c r="A14" s="243" t="s">
        <v>230</v>
      </c>
    </row>
    <row r="15" spans="1:1" x14ac:dyDescent="0.25">
      <c r="A15" s="242" t="s">
        <v>231</v>
      </c>
    </row>
    <row r="16" spans="1:1" x14ac:dyDescent="0.25">
      <c r="A16" s="242" t="s">
        <v>232</v>
      </c>
    </row>
    <row r="17" spans="1:45" x14ac:dyDescent="0.25">
      <c r="A17" s="242" t="s">
        <v>233</v>
      </c>
    </row>
    <row r="18" spans="1:45" x14ac:dyDescent="0.25">
      <c r="A18" s="242" t="s">
        <v>244</v>
      </c>
    </row>
    <row r="19" spans="1:45" x14ac:dyDescent="0.25">
      <c r="A19" s="242" t="s">
        <v>245</v>
      </c>
    </row>
    <row r="20" spans="1:45" x14ac:dyDescent="0.25">
      <c r="A20" s="210"/>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0"/>
      <c r="AB20" s="211"/>
      <c r="AC20" s="211"/>
      <c r="AD20" s="211"/>
      <c r="AE20" s="211"/>
      <c r="AF20" s="211"/>
      <c r="AG20" s="212"/>
      <c r="AH20" s="212"/>
      <c r="AI20" s="212"/>
      <c r="AJ20" s="212"/>
      <c r="AK20" s="212"/>
      <c r="AL20" s="212"/>
      <c r="AM20" s="212"/>
      <c r="AN20" s="212"/>
      <c r="AO20" s="212"/>
      <c r="AP20" s="212"/>
      <c r="AQ20" s="212"/>
      <c r="AR20" s="212"/>
      <c r="AS20" s="211"/>
    </row>
    <row r="21" spans="1:45" x14ac:dyDescent="0.25">
      <c r="A21" s="213" t="s">
        <v>181</v>
      </c>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07"/>
      <c r="AH21" s="207"/>
      <c r="AI21" s="207"/>
      <c r="AJ21" s="207"/>
      <c r="AK21" s="207"/>
      <c r="AL21" s="207"/>
      <c r="AM21" s="207"/>
      <c r="AN21" s="207"/>
      <c r="AO21" s="207"/>
      <c r="AP21" s="207"/>
      <c r="AQ21" s="207"/>
      <c r="AR21" s="207"/>
      <c r="AS21" s="216"/>
    </row>
    <row r="22" spans="1:45" x14ac:dyDescent="0.25">
      <c r="A22" s="242" t="s">
        <v>235</v>
      </c>
    </row>
    <row r="23" spans="1:45" x14ac:dyDescent="0.25">
      <c r="A23" s="242" t="s">
        <v>236</v>
      </c>
    </row>
    <row r="24" spans="1:45" x14ac:dyDescent="0.25">
      <c r="A24" s="242" t="s">
        <v>291</v>
      </c>
    </row>
    <row r="25" spans="1:45" x14ac:dyDescent="0.25">
      <c r="A25" s="242" t="s">
        <v>247</v>
      </c>
      <c r="E25" t="s">
        <v>237</v>
      </c>
      <c r="J25" t="s">
        <v>246</v>
      </c>
    </row>
    <row r="27" spans="1:45" x14ac:dyDescent="0.25">
      <c r="A27" s="216"/>
      <c r="B27" s="304" t="s">
        <v>182</v>
      </c>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row>
    <row r="28" spans="1:45" x14ac:dyDescent="0.25">
      <c r="A28" s="215"/>
      <c r="B28" s="154" t="s">
        <v>183</v>
      </c>
      <c r="C28" s="302" t="s">
        <v>184</v>
      </c>
      <c r="D28" s="302"/>
      <c r="E28" s="302"/>
      <c r="F28" s="302"/>
      <c r="G28" s="302"/>
      <c r="H28" s="302"/>
      <c r="I28" s="302"/>
      <c r="J28" s="302"/>
      <c r="K28" s="302"/>
      <c r="L28" s="302"/>
      <c r="M28" s="302"/>
      <c r="N28" s="302"/>
      <c r="O28" s="302"/>
      <c r="P28" s="302"/>
      <c r="Q28" s="302"/>
      <c r="R28" s="302"/>
      <c r="S28" s="302"/>
      <c r="T28" s="302"/>
      <c r="U28" s="302"/>
      <c r="V28" s="302"/>
      <c r="W28" s="302"/>
      <c r="X28" s="216"/>
      <c r="Y28" s="303">
        <v>0</v>
      </c>
      <c r="Z28" s="303"/>
      <c r="AA28" s="303"/>
      <c r="AB28" s="216"/>
      <c r="AC28" s="216"/>
      <c r="AD28" s="216"/>
      <c r="AE28" s="216"/>
      <c r="AF28" s="216"/>
      <c r="AG28" s="207"/>
      <c r="AH28" s="207"/>
      <c r="AI28" s="207"/>
      <c r="AJ28" s="207"/>
      <c r="AK28" s="207"/>
      <c r="AL28" s="207"/>
      <c r="AM28" s="207"/>
      <c r="AN28" s="207"/>
      <c r="AO28" s="207"/>
      <c r="AP28" s="207"/>
      <c r="AQ28" s="207"/>
      <c r="AR28" s="207"/>
      <c r="AS28" s="216"/>
    </row>
    <row r="29" spans="1:45" x14ac:dyDescent="0.25">
      <c r="A29" s="215"/>
      <c r="B29" s="154" t="s">
        <v>185</v>
      </c>
      <c r="C29" s="302" t="s">
        <v>186</v>
      </c>
      <c r="D29" s="302"/>
      <c r="E29" s="302"/>
      <c r="F29" s="302"/>
      <c r="G29" s="302"/>
      <c r="H29" s="302"/>
      <c r="I29" s="302"/>
      <c r="J29" s="302"/>
      <c r="K29" s="302"/>
      <c r="L29" s="302"/>
      <c r="M29" s="302"/>
      <c r="N29" s="302"/>
      <c r="O29" s="302"/>
      <c r="P29" s="302"/>
      <c r="Q29" s="302"/>
      <c r="R29" s="302"/>
      <c r="S29" s="302"/>
      <c r="T29" s="302"/>
      <c r="U29" s="302"/>
      <c r="V29" s="302"/>
      <c r="W29" s="302"/>
      <c r="X29" s="216"/>
      <c r="Y29" s="303">
        <v>12</v>
      </c>
      <c r="Z29" s="303"/>
      <c r="AA29" s="303"/>
      <c r="AB29" s="216"/>
      <c r="AC29" s="216"/>
      <c r="AD29" s="216"/>
      <c r="AE29" s="216"/>
      <c r="AF29" s="216"/>
      <c r="AG29" s="207"/>
      <c r="AH29" s="207"/>
      <c r="AI29" s="207"/>
      <c r="AJ29" s="207"/>
      <c r="AK29" s="207"/>
      <c r="AL29" s="207"/>
      <c r="AM29" s="207"/>
      <c r="AN29" s="207"/>
      <c r="AO29" s="207"/>
      <c r="AP29" s="207"/>
      <c r="AQ29" s="207"/>
      <c r="AR29" s="207"/>
      <c r="AS29" s="216"/>
    </row>
    <row r="30" spans="1:45" x14ac:dyDescent="0.25">
      <c r="A30" s="215"/>
      <c r="B30" s="154" t="s">
        <v>187</v>
      </c>
      <c r="C30" s="302" t="s">
        <v>188</v>
      </c>
      <c r="D30" s="302"/>
      <c r="E30" s="302"/>
      <c r="F30" s="302"/>
      <c r="G30" s="302"/>
      <c r="H30" s="302"/>
      <c r="I30" s="302"/>
      <c r="J30" s="302"/>
      <c r="K30" s="302"/>
      <c r="L30" s="302"/>
      <c r="M30" s="302"/>
      <c r="N30" s="302"/>
      <c r="O30" s="302"/>
      <c r="P30" s="302"/>
      <c r="Q30" s="302"/>
      <c r="R30" s="302"/>
      <c r="S30" s="302"/>
      <c r="T30" s="302"/>
      <c r="U30" s="302"/>
      <c r="V30" s="302"/>
      <c r="W30" s="302"/>
      <c r="X30" s="216"/>
      <c r="Y30" s="303">
        <v>20</v>
      </c>
      <c r="Z30" s="303"/>
      <c r="AA30" s="303"/>
      <c r="AB30" s="216"/>
      <c r="AC30" s="216"/>
      <c r="AD30" s="216"/>
      <c r="AE30" s="216"/>
      <c r="AF30" s="216"/>
      <c r="AG30" s="207"/>
      <c r="AH30" s="207"/>
      <c r="AI30" s="207"/>
      <c r="AJ30" s="207"/>
      <c r="AK30" s="207"/>
      <c r="AL30" s="207"/>
      <c r="AM30" s="207"/>
      <c r="AN30" s="207"/>
      <c r="AO30" s="207"/>
      <c r="AP30" s="207"/>
      <c r="AQ30" s="207"/>
      <c r="AR30" s="207"/>
      <c r="AS30" s="216"/>
    </row>
    <row r="31" spans="1:45" x14ac:dyDescent="0.25">
      <c r="A31" s="215"/>
      <c r="B31" s="154" t="s">
        <v>189</v>
      </c>
      <c r="C31" s="302" t="s">
        <v>190</v>
      </c>
      <c r="D31" s="302"/>
      <c r="E31" s="302"/>
      <c r="F31" s="302"/>
      <c r="G31" s="302"/>
      <c r="H31" s="302"/>
      <c r="I31" s="302"/>
      <c r="J31" s="302"/>
      <c r="K31" s="302"/>
      <c r="L31" s="302"/>
      <c r="M31" s="302"/>
      <c r="N31" s="302"/>
      <c r="O31" s="302"/>
      <c r="P31" s="302"/>
      <c r="Q31" s="302"/>
      <c r="R31" s="302"/>
      <c r="S31" s="302"/>
      <c r="T31" s="302"/>
      <c r="U31" s="302"/>
      <c r="V31" s="302"/>
      <c r="W31" s="302"/>
      <c r="X31" s="216"/>
      <c r="Y31" s="303">
        <v>30</v>
      </c>
      <c r="Z31" s="303"/>
      <c r="AA31" s="303"/>
      <c r="AB31" s="216"/>
      <c r="AC31" s="216"/>
      <c r="AD31" s="216"/>
      <c r="AE31" s="216"/>
      <c r="AF31" s="216"/>
      <c r="AG31" s="207"/>
      <c r="AH31" s="207"/>
      <c r="AI31" s="207"/>
      <c r="AJ31" s="207"/>
      <c r="AK31" s="207"/>
      <c r="AL31" s="207"/>
      <c r="AM31" s="207"/>
      <c r="AN31" s="207"/>
      <c r="AO31" s="207"/>
      <c r="AP31" s="207"/>
      <c r="AQ31" s="207"/>
      <c r="AR31" s="207"/>
      <c r="AS31" s="216"/>
    </row>
    <row r="32" spans="1:45" x14ac:dyDescent="0.25">
      <c r="A32" s="216"/>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07"/>
      <c r="AH32" s="207"/>
      <c r="AI32" s="207"/>
      <c r="AJ32" s="207"/>
      <c r="AK32" s="207"/>
      <c r="AL32" s="207"/>
      <c r="AM32" s="207"/>
      <c r="AN32" s="207"/>
      <c r="AO32" s="207"/>
      <c r="AP32" s="207"/>
      <c r="AQ32" s="207"/>
      <c r="AR32" s="207"/>
      <c r="AS32" s="216"/>
    </row>
    <row r="33" spans="1:43" x14ac:dyDescent="0.25">
      <c r="A33" s="217" t="s">
        <v>191</v>
      </c>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07"/>
      <c r="AH33" s="207"/>
      <c r="AI33" s="207"/>
      <c r="AJ33" s="207"/>
      <c r="AK33" s="207"/>
      <c r="AL33" s="207"/>
      <c r="AM33" s="207"/>
      <c r="AN33" s="207"/>
      <c r="AO33" s="207"/>
      <c r="AP33" s="207"/>
      <c r="AQ33" s="207"/>
    </row>
    <row r="34" spans="1:43" x14ac:dyDescent="0.25">
      <c r="A34" s="216"/>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07"/>
      <c r="AH34" s="207"/>
      <c r="AI34" s="207"/>
      <c r="AJ34" s="207"/>
      <c r="AK34" s="207"/>
      <c r="AL34" s="207"/>
      <c r="AM34" s="207"/>
      <c r="AN34" s="207"/>
      <c r="AO34" s="207"/>
      <c r="AP34" s="207"/>
      <c r="AQ34" s="207"/>
    </row>
    <row r="35" spans="1:43" x14ac:dyDescent="0.25">
      <c r="A35" s="218" t="s">
        <v>192</v>
      </c>
      <c r="B35" s="219"/>
      <c r="C35" s="219"/>
      <c r="D35" s="219"/>
      <c r="E35" s="219"/>
      <c r="F35" s="219"/>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07"/>
      <c r="AH35" s="207"/>
      <c r="AI35" s="207"/>
      <c r="AJ35" s="207"/>
      <c r="AK35" s="207"/>
      <c r="AL35" s="207"/>
      <c r="AM35" s="207"/>
      <c r="AN35" s="207"/>
      <c r="AO35" s="207"/>
      <c r="AP35" s="207"/>
      <c r="AQ35" s="207"/>
    </row>
    <row r="36" spans="1:43" x14ac:dyDescent="0.25">
      <c r="A36" s="219"/>
      <c r="B36" s="219" t="s">
        <v>193</v>
      </c>
      <c r="C36" s="219"/>
      <c r="D36" s="219"/>
      <c r="E36" s="219"/>
      <c r="F36" s="219"/>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07"/>
      <c r="AH36" s="207"/>
      <c r="AI36" s="207"/>
      <c r="AJ36" s="207"/>
      <c r="AK36" s="207"/>
      <c r="AL36" s="207"/>
      <c r="AM36" s="207"/>
      <c r="AN36" s="207"/>
      <c r="AO36" s="207"/>
      <c r="AP36" s="207"/>
      <c r="AQ36" s="207"/>
    </row>
    <row r="37" spans="1:43" x14ac:dyDescent="0.25">
      <c r="A37" s="219"/>
      <c r="B37" s="219" t="s">
        <v>194</v>
      </c>
      <c r="C37" s="219"/>
      <c r="D37" s="219"/>
      <c r="E37" s="219"/>
      <c r="F37" s="219"/>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07"/>
      <c r="AH37" s="207"/>
      <c r="AI37" s="207"/>
      <c r="AJ37" s="207"/>
      <c r="AK37" s="207"/>
      <c r="AL37" s="207"/>
      <c r="AM37" s="207"/>
      <c r="AN37" s="207"/>
      <c r="AO37" s="207"/>
      <c r="AP37" s="207"/>
      <c r="AQ37" s="207"/>
    </row>
    <row r="38" spans="1:43" x14ac:dyDescent="0.25">
      <c r="A38" s="219"/>
      <c r="B38" s="219" t="s">
        <v>195</v>
      </c>
      <c r="C38" s="219"/>
      <c r="D38" s="219"/>
      <c r="E38" s="219"/>
      <c r="F38" s="219"/>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07"/>
      <c r="AH38" s="207"/>
      <c r="AI38" s="207"/>
      <c r="AJ38" s="207"/>
      <c r="AK38" s="207"/>
      <c r="AL38" s="207"/>
      <c r="AM38" s="207"/>
      <c r="AN38" s="207"/>
      <c r="AO38" s="207"/>
      <c r="AP38" s="207"/>
      <c r="AQ38" s="207"/>
    </row>
    <row r="39" spans="1:43" x14ac:dyDescent="0.25">
      <c r="A39" s="219"/>
      <c r="B39" s="219" t="s">
        <v>196</v>
      </c>
      <c r="C39" s="219"/>
      <c r="D39" s="219"/>
      <c r="E39" s="219"/>
      <c r="F39" s="219"/>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07"/>
      <c r="AH39" s="207"/>
      <c r="AI39" s="207"/>
      <c r="AJ39" s="207"/>
      <c r="AK39" s="207"/>
      <c r="AL39" s="207"/>
      <c r="AM39" s="207"/>
      <c r="AN39" s="207"/>
      <c r="AO39" s="207"/>
      <c r="AP39" s="207"/>
      <c r="AQ39" s="207"/>
    </row>
    <row r="40" spans="1:43" x14ac:dyDescent="0.25">
      <c r="A40" s="219"/>
      <c r="B40" s="219"/>
      <c r="C40" s="219" t="s">
        <v>197</v>
      </c>
      <c r="D40" s="219"/>
      <c r="E40" s="219"/>
      <c r="F40" s="219"/>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07"/>
      <c r="AH40" s="207"/>
      <c r="AI40" s="207"/>
      <c r="AJ40" s="207"/>
      <c r="AK40" s="207"/>
      <c r="AL40" s="207"/>
      <c r="AM40" s="207"/>
      <c r="AN40" s="207"/>
      <c r="AO40" s="207"/>
      <c r="AP40" s="207"/>
      <c r="AQ40" s="207"/>
    </row>
    <row r="41" spans="1:43" x14ac:dyDescent="0.25">
      <c r="A41" s="219"/>
      <c r="B41" s="219"/>
      <c r="C41" s="219" t="s">
        <v>198</v>
      </c>
      <c r="D41" s="219"/>
      <c r="E41" s="219"/>
      <c r="F41" s="219"/>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07"/>
      <c r="AH41" s="207"/>
      <c r="AI41" s="207"/>
      <c r="AJ41" s="207"/>
      <c r="AK41" s="207"/>
      <c r="AL41" s="207"/>
      <c r="AM41" s="207"/>
      <c r="AN41" s="207"/>
      <c r="AO41" s="207"/>
      <c r="AP41" s="207"/>
      <c r="AQ41" s="207"/>
    </row>
    <row r="42" spans="1:43" x14ac:dyDescent="0.25">
      <c r="A42" s="219"/>
      <c r="B42" s="219" t="s">
        <v>199</v>
      </c>
      <c r="C42" s="219"/>
      <c r="D42" s="219"/>
      <c r="E42" s="219"/>
      <c r="F42" s="219"/>
      <c r="G42" s="216"/>
      <c r="H42" s="216"/>
      <c r="I42" s="216"/>
      <c r="J42" s="216"/>
      <c r="K42" s="216"/>
      <c r="L42" s="216"/>
      <c r="M42" s="216"/>
      <c r="N42" s="216"/>
      <c r="O42" s="216"/>
      <c r="P42" s="216"/>
      <c r="Q42" s="216"/>
      <c r="R42" s="216"/>
      <c r="S42" s="216"/>
      <c r="T42" s="216" t="s">
        <v>25</v>
      </c>
      <c r="U42" s="216"/>
      <c r="V42" s="216"/>
      <c r="W42" s="216"/>
      <c r="X42" s="216"/>
      <c r="Y42" s="216"/>
      <c r="Z42" s="216"/>
      <c r="AA42" s="216"/>
      <c r="AB42" s="216"/>
      <c r="AC42" s="216"/>
      <c r="AD42" s="216"/>
      <c r="AE42" s="216"/>
      <c r="AF42" s="216"/>
      <c r="AG42" s="207"/>
      <c r="AH42" s="207"/>
      <c r="AI42" s="207"/>
      <c r="AJ42" s="207"/>
      <c r="AK42" s="207"/>
      <c r="AL42" s="207"/>
      <c r="AM42" s="207"/>
      <c r="AN42" s="207"/>
      <c r="AO42" s="207"/>
      <c r="AP42" s="207"/>
      <c r="AQ42" s="207"/>
    </row>
    <row r="43" spans="1:43" x14ac:dyDescent="0.25">
      <c r="A43" s="219"/>
      <c r="B43" s="219"/>
      <c r="C43" s="219" t="s">
        <v>200</v>
      </c>
      <c r="D43" s="219"/>
      <c r="E43" s="219"/>
      <c r="F43" s="219"/>
      <c r="G43" s="216"/>
      <c r="H43" s="216"/>
      <c r="I43" s="216"/>
      <c r="J43" s="216"/>
      <c r="K43" s="216"/>
      <c r="L43" s="216"/>
      <c r="M43" s="216"/>
      <c r="N43" s="216" t="s">
        <v>25</v>
      </c>
      <c r="O43" s="216"/>
      <c r="P43" s="216"/>
      <c r="Q43" s="216"/>
      <c r="R43" s="216"/>
      <c r="S43" s="216"/>
      <c r="T43" s="216"/>
      <c r="U43" s="216"/>
      <c r="V43" s="216"/>
      <c r="W43" s="216"/>
      <c r="X43" s="216"/>
      <c r="Y43" s="216"/>
      <c r="Z43" s="216"/>
      <c r="AA43" s="216"/>
      <c r="AB43" s="216"/>
      <c r="AC43" s="216"/>
      <c r="AD43" s="216"/>
      <c r="AE43" s="216"/>
      <c r="AF43" s="216"/>
      <c r="AG43" s="207"/>
      <c r="AH43" s="207"/>
      <c r="AI43" s="207"/>
      <c r="AJ43" s="207"/>
      <c r="AK43" s="207"/>
      <c r="AL43" s="207"/>
      <c r="AM43" s="207"/>
      <c r="AN43" s="207"/>
      <c r="AO43" s="207"/>
      <c r="AP43" s="207"/>
      <c r="AQ43" s="207"/>
    </row>
    <row r="44" spans="1:43" x14ac:dyDescent="0.25">
      <c r="A44" s="219"/>
      <c r="B44" s="219"/>
      <c r="C44" s="219" t="s">
        <v>201</v>
      </c>
      <c r="D44" s="219"/>
      <c r="E44" s="219"/>
      <c r="F44" s="219"/>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07"/>
      <c r="AH44" s="207"/>
      <c r="AI44" s="207"/>
      <c r="AJ44" s="207"/>
      <c r="AK44" s="207"/>
      <c r="AL44" s="207"/>
      <c r="AM44" s="207"/>
      <c r="AN44" s="207"/>
      <c r="AO44" s="207"/>
      <c r="AP44" s="207"/>
      <c r="AQ44" s="207"/>
    </row>
    <row r="45" spans="1:43" x14ac:dyDescent="0.25">
      <c r="A45" s="219"/>
      <c r="B45" s="219"/>
      <c r="C45" s="219"/>
      <c r="D45" s="219"/>
      <c r="E45" s="219"/>
      <c r="F45" s="219"/>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07"/>
      <c r="AH45" s="207"/>
      <c r="AI45" s="207"/>
      <c r="AJ45" s="207"/>
      <c r="AK45" s="207"/>
      <c r="AL45" s="207"/>
      <c r="AM45" s="207"/>
      <c r="AN45" s="207"/>
      <c r="AO45" s="207"/>
      <c r="AP45" s="207"/>
      <c r="AQ45" s="207"/>
    </row>
    <row r="46" spans="1:43" x14ac:dyDescent="0.25">
      <c r="A46" s="219"/>
      <c r="B46" s="219" t="s">
        <v>243</v>
      </c>
      <c r="C46" s="219"/>
      <c r="D46" s="219"/>
      <c r="E46" s="219"/>
      <c r="F46" s="219"/>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07"/>
      <c r="AH46" s="207"/>
      <c r="AI46" s="207"/>
      <c r="AJ46" s="207"/>
      <c r="AK46" s="207"/>
      <c r="AL46" s="207"/>
      <c r="AM46" s="207"/>
      <c r="AN46" s="207"/>
      <c r="AO46" s="207"/>
      <c r="AP46" s="207"/>
      <c r="AQ46" s="207"/>
    </row>
    <row r="47" spans="1:43" x14ac:dyDescent="0.25">
      <c r="A47" s="216"/>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07"/>
      <c r="AH47" s="207"/>
      <c r="AI47" s="207"/>
      <c r="AJ47" s="207"/>
      <c r="AK47" s="207"/>
      <c r="AL47" s="207"/>
      <c r="AM47" s="207"/>
      <c r="AN47" s="207"/>
      <c r="AO47" s="207"/>
      <c r="AP47" s="207"/>
      <c r="AQ47" s="207"/>
    </row>
    <row r="48" spans="1:43" ht="15.75" x14ac:dyDescent="0.25">
      <c r="A48" s="216"/>
      <c r="B48" s="220" t="s">
        <v>202</v>
      </c>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07"/>
      <c r="AH48" s="207"/>
      <c r="AI48" s="207"/>
      <c r="AJ48" s="207"/>
      <c r="AK48" s="207"/>
      <c r="AL48" s="207"/>
      <c r="AM48" s="207"/>
      <c r="AN48" s="207"/>
      <c r="AO48" s="207"/>
      <c r="AP48" s="207"/>
      <c r="AQ48" s="207"/>
    </row>
    <row r="49" spans="1:43" x14ac:dyDescent="0.2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221"/>
      <c r="AH49" s="221"/>
      <c r="AI49" s="221"/>
      <c r="AJ49" s="221"/>
      <c r="AK49" s="221"/>
      <c r="AL49" s="221"/>
      <c r="AM49" s="221"/>
      <c r="AN49" s="221"/>
      <c r="AO49" s="221"/>
      <c r="AP49" s="221"/>
      <c r="AQ49" s="221"/>
    </row>
    <row r="50" spans="1:43" x14ac:dyDescent="0.25">
      <c r="A50" s="308" t="s">
        <v>203</v>
      </c>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row>
    <row r="51" spans="1:43" x14ac:dyDescent="0.25">
      <c r="A51" s="310" t="s">
        <v>204</v>
      </c>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row>
    <row r="52" spans="1:43" x14ac:dyDescent="0.25">
      <c r="A52" s="222"/>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row>
    <row r="53" spans="1:43" x14ac:dyDescent="0.25">
      <c r="A53" s="224" t="s">
        <v>205</v>
      </c>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row>
    <row r="54" spans="1:43" x14ac:dyDescent="0.25">
      <c r="A54" s="312" t="s">
        <v>206</v>
      </c>
      <c r="B54" s="313"/>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226"/>
      <c r="AO54" s="226"/>
      <c r="AP54" s="226"/>
      <c r="AQ54" s="226"/>
    </row>
    <row r="55" spans="1:43" x14ac:dyDescent="0.25">
      <c r="A55" s="226"/>
      <c r="B55" s="314" t="s">
        <v>207</v>
      </c>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226"/>
    </row>
    <row r="56" spans="1:43" x14ac:dyDescent="0.25">
      <c r="A56" s="227"/>
      <c r="B56" s="228" t="s">
        <v>183</v>
      </c>
      <c r="C56" s="226" t="s">
        <v>184</v>
      </c>
      <c r="D56" s="226"/>
      <c r="E56" s="226"/>
      <c r="F56" s="226"/>
      <c r="G56" s="226"/>
      <c r="H56" s="226"/>
      <c r="I56" s="226"/>
      <c r="J56" s="226"/>
      <c r="K56" s="226"/>
      <c r="L56" s="226"/>
      <c r="M56" s="226"/>
      <c r="N56" s="226"/>
      <c r="O56" s="226"/>
      <c r="P56" s="226"/>
      <c r="Q56" s="226"/>
      <c r="R56" s="226"/>
      <c r="S56" s="226"/>
      <c r="T56" s="226"/>
      <c r="U56" s="226"/>
      <c r="V56" s="226"/>
      <c r="W56" s="226"/>
      <c r="X56" s="315">
        <v>0</v>
      </c>
      <c r="Y56" s="315"/>
      <c r="Z56" s="316"/>
      <c r="AA56" s="226"/>
      <c r="AB56" s="226"/>
      <c r="AC56" s="226"/>
      <c r="AD56" s="226"/>
      <c r="AE56" s="226"/>
      <c r="AF56" s="226"/>
      <c r="AG56" s="226"/>
      <c r="AH56" s="226"/>
      <c r="AI56" s="226"/>
      <c r="AJ56" s="226"/>
      <c r="AK56" s="226"/>
      <c r="AL56" s="226"/>
      <c r="AM56" s="226"/>
      <c r="AN56" s="226"/>
      <c r="AO56" s="226"/>
      <c r="AP56" s="226"/>
      <c r="AQ56" s="226"/>
    </row>
    <row r="57" spans="1:43" x14ac:dyDescent="0.25">
      <c r="A57" s="227"/>
      <c r="B57" s="228" t="s">
        <v>185</v>
      </c>
      <c r="C57" s="226" t="s">
        <v>186</v>
      </c>
      <c r="D57" s="226"/>
      <c r="E57" s="226"/>
      <c r="F57" s="226"/>
      <c r="G57" s="226"/>
      <c r="H57" s="226"/>
      <c r="I57" s="226"/>
      <c r="J57" s="226"/>
      <c r="K57" s="226"/>
      <c r="L57" s="226"/>
      <c r="M57" s="226"/>
      <c r="N57" s="226"/>
      <c r="O57" s="226"/>
      <c r="P57" s="226"/>
      <c r="Q57" s="226"/>
      <c r="R57" s="226"/>
      <c r="S57" s="226"/>
      <c r="T57" s="226"/>
      <c r="U57" s="226"/>
      <c r="V57" s="226"/>
      <c r="W57" s="226"/>
      <c r="X57" s="315">
        <v>12</v>
      </c>
      <c r="Y57" s="315"/>
      <c r="Z57" s="316"/>
      <c r="AA57" s="226"/>
      <c r="AB57" s="226"/>
      <c r="AC57" s="226"/>
      <c r="AD57" s="226"/>
      <c r="AE57" s="226"/>
      <c r="AF57" s="226"/>
      <c r="AG57" s="226"/>
      <c r="AH57" s="226"/>
      <c r="AI57" s="226"/>
      <c r="AJ57" s="226"/>
      <c r="AK57" s="226"/>
      <c r="AL57" s="226"/>
      <c r="AM57" s="226"/>
      <c r="AN57" s="226"/>
      <c r="AO57" s="226"/>
      <c r="AP57" s="226"/>
      <c r="AQ57" s="226"/>
    </row>
    <row r="58" spans="1:43" x14ac:dyDescent="0.25">
      <c r="A58" s="227"/>
      <c r="B58" s="228" t="s">
        <v>187</v>
      </c>
      <c r="C58" s="226" t="s">
        <v>188</v>
      </c>
      <c r="D58" s="226"/>
      <c r="E58" s="226"/>
      <c r="F58" s="226"/>
      <c r="G58" s="226"/>
      <c r="H58" s="226"/>
      <c r="I58" s="226"/>
      <c r="J58" s="226"/>
      <c r="K58" s="226"/>
      <c r="L58" s="226"/>
      <c r="M58" s="226"/>
      <c r="N58" s="226"/>
      <c r="O58" s="226"/>
      <c r="P58" s="226"/>
      <c r="Q58" s="226"/>
      <c r="R58" s="226"/>
      <c r="S58" s="226"/>
      <c r="T58" s="226"/>
      <c r="U58" s="226"/>
      <c r="V58" s="226"/>
      <c r="W58" s="226"/>
      <c r="X58" s="315">
        <v>20</v>
      </c>
      <c r="Y58" s="315"/>
      <c r="Z58" s="316"/>
      <c r="AA58" s="226"/>
      <c r="AB58" s="226"/>
      <c r="AC58" s="226"/>
      <c r="AD58" s="226"/>
      <c r="AE58" s="226"/>
      <c r="AF58" s="226"/>
      <c r="AG58" s="226"/>
      <c r="AH58" s="226"/>
      <c r="AI58" s="226"/>
      <c r="AJ58" s="226"/>
      <c r="AK58" s="226"/>
      <c r="AL58" s="226"/>
      <c r="AM58" s="226"/>
      <c r="AN58" s="226"/>
      <c r="AO58" s="226"/>
      <c r="AP58" s="226"/>
      <c r="AQ58" s="226"/>
    </row>
    <row r="59" spans="1:43" x14ac:dyDescent="0.25">
      <c r="A59" s="227"/>
      <c r="B59" s="226"/>
      <c r="C59" s="226" t="s">
        <v>190</v>
      </c>
      <c r="D59" s="226"/>
      <c r="E59" s="226"/>
      <c r="F59" s="226"/>
      <c r="G59" s="226"/>
      <c r="H59" s="226"/>
      <c r="I59" s="226"/>
      <c r="J59" s="226"/>
      <c r="K59" s="226"/>
      <c r="L59" s="226"/>
      <c r="M59" s="226"/>
      <c r="N59" s="226"/>
      <c r="O59" s="226"/>
      <c r="P59" s="226"/>
      <c r="Q59" s="226"/>
      <c r="R59" s="226"/>
      <c r="S59" s="226"/>
      <c r="T59" s="226"/>
      <c r="U59" s="226"/>
      <c r="V59" s="226"/>
      <c r="W59" s="226"/>
      <c r="X59" s="315">
        <v>30</v>
      </c>
      <c r="Y59" s="315"/>
      <c r="Z59" s="316"/>
      <c r="AA59" s="226"/>
      <c r="AB59" s="226"/>
      <c r="AC59" s="226"/>
      <c r="AD59" s="226"/>
      <c r="AE59" s="226"/>
      <c r="AF59" s="226"/>
      <c r="AG59" s="226"/>
      <c r="AH59" s="226"/>
      <c r="AI59" s="226"/>
      <c r="AJ59" s="226"/>
      <c r="AK59" s="226"/>
      <c r="AL59" s="226"/>
      <c r="AM59" s="226"/>
      <c r="AN59" s="226"/>
      <c r="AO59" s="226"/>
      <c r="AP59" s="226"/>
      <c r="AQ59" s="226"/>
    </row>
    <row r="60" spans="1:43" x14ac:dyDescent="0.25">
      <c r="A60" s="227"/>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row>
    <row r="61" spans="1:43" x14ac:dyDescent="0.25">
      <c r="A61" s="312" t="s">
        <v>208</v>
      </c>
      <c r="B61" s="313"/>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226"/>
      <c r="AO61" s="226"/>
      <c r="AP61" s="226"/>
      <c r="AQ61" s="226"/>
    </row>
    <row r="62" spans="1:43" x14ac:dyDescent="0.25">
      <c r="A62" s="226"/>
      <c r="B62" s="306" t="s">
        <v>209</v>
      </c>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226"/>
    </row>
    <row r="63" spans="1:43" x14ac:dyDescent="0.25">
      <c r="A63" s="227"/>
      <c r="B63" s="228" t="s">
        <v>183</v>
      </c>
      <c r="C63" s="226" t="s">
        <v>210</v>
      </c>
      <c r="D63" s="226"/>
      <c r="E63" s="226"/>
      <c r="F63" s="226"/>
      <c r="G63" s="226"/>
      <c r="H63" s="226"/>
      <c r="I63" s="239"/>
      <c r="J63" s="239"/>
      <c r="K63" s="239"/>
      <c r="L63" s="315">
        <v>85</v>
      </c>
      <c r="M63" s="315"/>
      <c r="N63" s="321"/>
      <c r="O63" s="226"/>
      <c r="P63" s="226"/>
      <c r="Q63" s="226"/>
      <c r="R63" s="226"/>
      <c r="S63" s="226"/>
      <c r="T63" s="226"/>
      <c r="U63" s="226"/>
      <c r="V63" s="226"/>
      <c r="W63" s="226"/>
      <c r="X63" s="226"/>
      <c r="Y63" s="226"/>
      <c r="Z63" s="226"/>
      <c r="AA63" s="226"/>
      <c r="AB63" s="226"/>
      <c r="AC63" s="226"/>
      <c r="AD63" s="226"/>
      <c r="AE63" s="226"/>
      <c r="AF63" s="226"/>
      <c r="AG63" s="226"/>
      <c r="AH63" s="89"/>
      <c r="AI63" s="89"/>
      <c r="AJ63" s="89"/>
      <c r="AK63" s="89"/>
      <c r="AL63" s="226"/>
      <c r="AM63" s="226"/>
      <c r="AN63" s="226"/>
      <c r="AO63" s="226"/>
      <c r="AP63" s="226"/>
      <c r="AQ63" s="226"/>
    </row>
    <row r="64" spans="1:43" x14ac:dyDescent="0.25">
      <c r="A64" s="227"/>
      <c r="B64" s="228" t="s">
        <v>185</v>
      </c>
      <c r="C64" s="226" t="s">
        <v>211</v>
      </c>
      <c r="D64" s="226"/>
      <c r="E64" s="226"/>
      <c r="F64" s="226"/>
      <c r="G64" s="226"/>
      <c r="H64" s="226"/>
      <c r="I64" s="226"/>
      <c r="J64" s="89"/>
      <c r="K64" s="89"/>
      <c r="L64" s="315">
        <v>135</v>
      </c>
      <c r="M64" s="315"/>
      <c r="N64" s="321"/>
      <c r="O64" s="226" t="s">
        <v>212</v>
      </c>
      <c r="P64" s="226"/>
      <c r="Q64" s="226"/>
      <c r="R64" s="226"/>
      <c r="S64" s="226"/>
      <c r="T64" s="226"/>
      <c r="U64" s="226"/>
      <c r="V64" s="226"/>
      <c r="W64" s="226"/>
      <c r="X64" s="226"/>
      <c r="Y64" s="226"/>
      <c r="Z64" s="226"/>
      <c r="AA64" s="226"/>
      <c r="AB64" s="226"/>
      <c r="AC64" s="226"/>
      <c r="AD64" s="226"/>
      <c r="AE64" s="226"/>
      <c r="AF64" s="226"/>
      <c r="AG64" s="226"/>
      <c r="AH64" s="89"/>
      <c r="AI64" s="89"/>
      <c r="AJ64" s="89"/>
      <c r="AK64" s="89"/>
      <c r="AL64" s="226"/>
      <c r="AM64" s="226"/>
      <c r="AN64" s="226"/>
      <c r="AO64" s="226"/>
      <c r="AP64" s="226"/>
      <c r="AQ64" s="226"/>
    </row>
    <row r="65" spans="1:43" x14ac:dyDescent="0.25">
      <c r="A65" s="227"/>
      <c r="B65" s="228" t="s">
        <v>187</v>
      </c>
      <c r="C65" s="226" t="s">
        <v>213</v>
      </c>
      <c r="D65" s="226"/>
      <c r="E65" s="226"/>
      <c r="F65" s="226"/>
      <c r="G65" s="226"/>
      <c r="H65" s="226"/>
      <c r="I65" s="226"/>
      <c r="J65" s="89"/>
      <c r="K65" s="89"/>
      <c r="L65" s="315">
        <v>115</v>
      </c>
      <c r="M65" s="315"/>
      <c r="N65" s="321"/>
      <c r="O65" s="226"/>
      <c r="P65" s="226"/>
      <c r="Q65" s="226"/>
      <c r="R65" s="226"/>
      <c r="S65" s="226"/>
      <c r="T65" s="226"/>
      <c r="U65" s="226"/>
      <c r="V65" s="226"/>
      <c r="W65" s="226"/>
      <c r="X65" s="226"/>
      <c r="Y65" s="226"/>
      <c r="Z65" s="226"/>
      <c r="AA65" s="226"/>
      <c r="AB65" s="226"/>
      <c r="AC65" s="226"/>
      <c r="AD65" s="226"/>
      <c r="AE65" s="226"/>
      <c r="AF65" s="226"/>
      <c r="AG65" s="226"/>
      <c r="AH65" s="89"/>
      <c r="AI65" s="89"/>
      <c r="AJ65" s="89"/>
      <c r="AK65" s="89"/>
      <c r="AL65" s="226"/>
      <c r="AM65" s="226"/>
      <c r="AN65" s="226"/>
      <c r="AO65" s="226"/>
      <c r="AP65" s="226"/>
      <c r="AQ65" s="226"/>
    </row>
    <row r="66" spans="1:43" x14ac:dyDescent="0.25">
      <c r="A66" s="227"/>
      <c r="B66" s="228" t="s">
        <v>189</v>
      </c>
      <c r="C66" s="226" t="s">
        <v>214</v>
      </c>
      <c r="D66" s="226"/>
      <c r="E66" s="226"/>
      <c r="F66" s="226"/>
      <c r="G66" s="226"/>
      <c r="H66" s="226"/>
      <c r="I66" s="226"/>
      <c r="J66" s="230"/>
      <c r="K66" s="230"/>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row>
    <row r="67" spans="1:43" x14ac:dyDescent="0.25">
      <c r="A67" s="227"/>
      <c r="B67" s="228"/>
      <c r="C67" s="226"/>
      <c r="D67" s="226"/>
      <c r="E67" s="226"/>
      <c r="F67" s="226"/>
      <c r="G67" s="226"/>
      <c r="H67" s="226"/>
      <c r="I67" s="226"/>
      <c r="J67" s="230"/>
      <c r="K67" s="230"/>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row>
    <row r="68" spans="1:43" x14ac:dyDescent="0.25">
      <c r="A68" s="322" t="s">
        <v>215</v>
      </c>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row>
    <row r="69" spans="1:43" x14ac:dyDescent="0.25">
      <c r="A69" s="227"/>
      <c r="B69" s="228"/>
      <c r="C69" s="226"/>
      <c r="D69" s="226"/>
      <c r="E69" s="226"/>
      <c r="F69" s="226"/>
      <c r="G69" s="226"/>
      <c r="H69" s="226"/>
      <c r="I69" s="226"/>
      <c r="J69" s="230"/>
      <c r="K69" s="230"/>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row>
    <row r="70" spans="1:43" x14ac:dyDescent="0.25">
      <c r="A70" s="324" t="s">
        <v>216</v>
      </c>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325"/>
    </row>
    <row r="71" spans="1:43" x14ac:dyDescent="0.25">
      <c r="A71" s="227"/>
      <c r="B71" s="226"/>
      <c r="C71" s="226"/>
      <c r="D71" s="226"/>
      <c r="E71" s="226"/>
      <c r="F71" s="226"/>
      <c r="G71" s="226"/>
      <c r="H71" s="226"/>
      <c r="I71" s="226"/>
      <c r="J71" s="226"/>
      <c r="K71" s="226"/>
      <c r="L71" s="226"/>
      <c r="M71" s="226"/>
      <c r="N71" s="226"/>
      <c r="O71" s="226"/>
      <c r="P71" s="226"/>
      <c r="Q71" s="226"/>
      <c r="R71" s="226"/>
      <c r="S71" s="226"/>
      <c r="T71" s="226"/>
      <c r="U71" s="226"/>
      <c r="V71" s="231"/>
      <c r="W71" s="231"/>
      <c r="X71" s="231"/>
      <c r="Y71" s="226"/>
      <c r="Z71" s="226"/>
      <c r="AA71" s="226"/>
      <c r="AB71" s="226"/>
      <c r="AC71" s="226"/>
      <c r="AD71" s="226"/>
      <c r="AE71" s="226"/>
      <c r="AF71" s="226"/>
      <c r="AG71" s="226"/>
      <c r="AH71" s="226"/>
      <c r="AI71" s="226"/>
      <c r="AJ71" s="226"/>
      <c r="AK71" s="226"/>
      <c r="AL71" s="226"/>
      <c r="AM71" s="226"/>
      <c r="AN71" s="226"/>
      <c r="AO71" s="226"/>
      <c r="AP71" s="226"/>
      <c r="AQ71" s="226"/>
    </row>
    <row r="72" spans="1:43" x14ac:dyDescent="0.25">
      <c r="A72" s="226"/>
      <c r="B72" s="232"/>
      <c r="C72" s="326" t="s">
        <v>217</v>
      </c>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7"/>
      <c r="AK72" s="327"/>
      <c r="AL72" s="327"/>
      <c r="AM72" s="327"/>
      <c r="AN72" s="327"/>
      <c r="AO72" s="327"/>
      <c r="AP72" s="327"/>
      <c r="AQ72" s="226"/>
    </row>
    <row r="73" spans="1:43" x14ac:dyDescent="0.25">
      <c r="A73" s="226"/>
      <c r="B73" s="233" t="s">
        <v>218</v>
      </c>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row>
    <row r="74" spans="1:43" x14ac:dyDescent="0.25">
      <c r="A74" s="226"/>
      <c r="B74" s="317" t="s">
        <v>219</v>
      </c>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18"/>
      <c r="AL74" s="318"/>
      <c r="AM74" s="318"/>
      <c r="AN74" s="318"/>
      <c r="AO74" s="318"/>
      <c r="AP74" s="318"/>
      <c r="AQ74" s="226"/>
    </row>
    <row r="75" spans="1:43" x14ac:dyDescent="0.25">
      <c r="A75" s="234"/>
      <c r="B75" s="234" t="s">
        <v>191</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235"/>
      <c r="AH75" s="235"/>
      <c r="AI75" s="235"/>
      <c r="AJ75" s="235"/>
      <c r="AK75" s="235"/>
      <c r="AL75" s="235"/>
      <c r="AM75" s="235"/>
      <c r="AN75" s="235"/>
      <c r="AO75" s="235"/>
      <c r="AP75" s="235"/>
      <c r="AQ75" s="235"/>
    </row>
    <row r="76" spans="1:43" x14ac:dyDescent="0.25">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235"/>
      <c r="AH76" s="235"/>
      <c r="AI76" s="235"/>
      <c r="AJ76" s="235"/>
      <c r="AK76" s="235"/>
      <c r="AL76" s="235"/>
      <c r="AM76" s="235"/>
      <c r="AN76" s="235"/>
      <c r="AO76" s="235"/>
      <c r="AP76" s="235"/>
      <c r="AQ76" s="235"/>
    </row>
    <row r="77" spans="1:43" x14ac:dyDescent="0.25">
      <c r="A77" s="236"/>
      <c r="B77" s="236" t="s">
        <v>192</v>
      </c>
      <c r="C77" s="238"/>
      <c r="D77" s="238"/>
      <c r="E77" s="238"/>
      <c r="F77" s="238"/>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235"/>
      <c r="AH77" s="235"/>
      <c r="AI77" s="235"/>
      <c r="AJ77" s="235"/>
      <c r="AK77" s="235"/>
      <c r="AL77" s="235"/>
      <c r="AM77" s="235"/>
      <c r="AN77" s="235"/>
      <c r="AO77" s="235"/>
      <c r="AP77" s="235"/>
      <c r="AQ77" s="235"/>
    </row>
    <row r="78" spans="1:43" x14ac:dyDescent="0.25">
      <c r="A78" s="238"/>
      <c r="B78" s="238"/>
      <c r="C78" s="238" t="s">
        <v>240</v>
      </c>
      <c r="D78" s="238"/>
      <c r="E78" s="238"/>
      <c r="F78" s="238"/>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235"/>
      <c r="AH78" s="235"/>
      <c r="AI78" s="235"/>
      <c r="AJ78" s="235"/>
      <c r="AK78" s="235"/>
      <c r="AL78" s="235"/>
      <c r="AM78" s="235"/>
      <c r="AN78" s="235"/>
      <c r="AO78" s="235"/>
      <c r="AP78" s="235"/>
      <c r="AQ78" s="235"/>
    </row>
    <row r="79" spans="1:43" x14ac:dyDescent="0.25">
      <c r="A79" s="238"/>
      <c r="B79" s="238"/>
      <c r="C79" s="319" t="s">
        <v>220</v>
      </c>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20"/>
      <c r="AP79" s="320"/>
      <c r="AQ79" s="235"/>
    </row>
    <row r="80" spans="1:43" x14ac:dyDescent="0.25">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235"/>
      <c r="AH80" s="235"/>
      <c r="AI80" s="235"/>
      <c r="AJ80" s="235"/>
      <c r="AK80" s="235"/>
      <c r="AL80" s="235"/>
      <c r="AM80" s="235"/>
      <c r="AN80" s="235"/>
      <c r="AO80" s="235"/>
      <c r="AP80" s="235"/>
      <c r="AQ80" s="235"/>
    </row>
    <row r="81" spans="1:43" x14ac:dyDescent="0.25">
      <c r="A81" s="89"/>
      <c r="B81" s="240" t="s">
        <v>202</v>
      </c>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235"/>
      <c r="AH81" s="235"/>
      <c r="AI81" s="235"/>
      <c r="AJ81" s="235"/>
      <c r="AK81" s="235"/>
      <c r="AL81" s="235"/>
      <c r="AM81" s="235"/>
      <c r="AN81" s="235"/>
      <c r="AO81" s="235"/>
      <c r="AP81" s="235"/>
      <c r="AQ81" s="235"/>
    </row>
  </sheetData>
  <mergeCells count="27">
    <mergeCell ref="B74:AP74"/>
    <mergeCell ref="C79:AP79"/>
    <mergeCell ref="L63:N63"/>
    <mergeCell ref="L64:N64"/>
    <mergeCell ref="L65:N65"/>
    <mergeCell ref="A68:AQ68"/>
    <mergeCell ref="A70:AQ70"/>
    <mergeCell ref="C72:AP72"/>
    <mergeCell ref="B62:AP62"/>
    <mergeCell ref="C31:W31"/>
    <mergeCell ref="Y31:AA31"/>
    <mergeCell ref="A50:AQ50"/>
    <mergeCell ref="A51:AQ51"/>
    <mergeCell ref="A54:AM54"/>
    <mergeCell ref="B55:AP55"/>
    <mergeCell ref="X56:Z56"/>
    <mergeCell ref="X57:Z57"/>
    <mergeCell ref="X58:Z58"/>
    <mergeCell ref="X59:Z59"/>
    <mergeCell ref="A61:AM61"/>
    <mergeCell ref="C30:W30"/>
    <mergeCell ref="Y30:AA30"/>
    <mergeCell ref="B27:AS27"/>
    <mergeCell ref="C28:W28"/>
    <mergeCell ref="Y28:AA28"/>
    <mergeCell ref="C29:W29"/>
    <mergeCell ref="Y29:AA2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4"/>
  <sheetViews>
    <sheetView topLeftCell="A4" workbookViewId="0">
      <selection sqref="A1:AS1"/>
    </sheetView>
  </sheetViews>
  <sheetFormatPr defaultColWidth="9.140625" defaultRowHeight="12.75" x14ac:dyDescent="0.25"/>
  <cols>
    <col min="1" max="1" width="3.140625" style="241" customWidth="1"/>
    <col min="2" max="13" width="3.140625" style="157" customWidth="1"/>
    <col min="14" max="29" width="3.7109375" style="157" customWidth="1"/>
    <col min="30" max="32" width="3.140625" style="157" customWidth="1"/>
    <col min="33" max="44" width="3.140625" style="221" customWidth="1"/>
    <col min="45" max="45" width="3.140625" style="157" customWidth="1"/>
    <col min="46" max="63" width="3.7109375" style="157" customWidth="1"/>
    <col min="64" max="16384" width="9.140625" style="157"/>
  </cols>
  <sheetData>
    <row r="1" spans="1:45" s="153" customFormat="1" ht="15.75" x14ac:dyDescent="0.25">
      <c r="A1" s="434" t="s">
        <v>73</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row>
    <row r="2" spans="1:45" s="153" customFormat="1" ht="15.75" x14ac:dyDescent="0.25">
      <c r="A2" s="434" t="s">
        <v>137</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row>
    <row r="3" spans="1:45" ht="7.5" customHeight="1" x14ac:dyDescent="0.25">
      <c r="A3" s="154"/>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6"/>
      <c r="AH3" s="156"/>
      <c r="AI3" s="156"/>
      <c r="AJ3" s="156"/>
      <c r="AK3" s="156"/>
      <c r="AL3" s="156"/>
      <c r="AM3" s="156"/>
      <c r="AN3" s="156"/>
      <c r="AO3" s="156"/>
      <c r="AP3" s="156"/>
      <c r="AQ3" s="156"/>
      <c r="AR3" s="156"/>
      <c r="AS3" s="155"/>
    </row>
    <row r="4" spans="1:45" s="158" customFormat="1" ht="15" x14ac:dyDescent="0.25">
      <c r="A4" s="435" t="s">
        <v>222</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row>
    <row r="5" spans="1:45" ht="9.75" customHeight="1" x14ac:dyDescent="0.25">
      <c r="A5" s="154"/>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6"/>
      <c r="AH5" s="156"/>
      <c r="AI5" s="156"/>
      <c r="AJ5" s="156"/>
      <c r="AK5" s="156"/>
      <c r="AL5" s="156"/>
      <c r="AM5" s="156"/>
      <c r="AN5" s="156"/>
      <c r="AO5" s="156"/>
      <c r="AP5" s="156"/>
      <c r="AQ5" s="156"/>
      <c r="AR5" s="156"/>
      <c r="AS5" s="155"/>
    </row>
    <row r="6" spans="1:45" ht="5.25" customHeight="1" x14ac:dyDescent="0.25">
      <c r="A6" s="154"/>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9"/>
      <c r="AE6" s="160"/>
      <c r="AF6" s="160"/>
      <c r="AG6" s="161"/>
      <c r="AH6" s="161"/>
      <c r="AI6" s="161"/>
      <c r="AJ6" s="161"/>
      <c r="AK6" s="161"/>
      <c r="AL6" s="161"/>
      <c r="AM6" s="161"/>
      <c r="AN6" s="161"/>
      <c r="AO6" s="161"/>
      <c r="AP6" s="161"/>
      <c r="AQ6" s="161"/>
      <c r="AR6" s="161"/>
      <c r="AS6" s="162"/>
    </row>
    <row r="7" spans="1:45" ht="15.75" customHeight="1" x14ac:dyDescent="0.25">
      <c r="A7" s="154" t="s">
        <v>138</v>
      </c>
      <c r="B7" s="155" t="s">
        <v>139</v>
      </c>
      <c r="C7" s="155"/>
      <c r="D7" s="155"/>
      <c r="E7" s="155"/>
      <c r="F7" s="436" t="str">
        <f>IF('[1]Travel Authorization Form'!B7=0," ",'[1]Travel Authorization Form'!B7)</f>
        <v xml:space="preserve"> </v>
      </c>
      <c r="G7" s="436"/>
      <c r="H7" s="436"/>
      <c r="I7" s="436"/>
      <c r="J7" s="436"/>
      <c r="K7" s="436"/>
      <c r="L7" s="436"/>
      <c r="M7" s="436"/>
      <c r="N7" s="436"/>
      <c r="O7" s="436"/>
      <c r="P7" s="436"/>
      <c r="Q7" s="436"/>
      <c r="R7" s="436"/>
      <c r="S7" s="436"/>
      <c r="T7" s="436"/>
      <c r="U7" s="436"/>
      <c r="V7" s="436"/>
      <c r="W7" s="436"/>
      <c r="X7" s="436"/>
      <c r="Y7" s="436"/>
      <c r="Z7" s="436"/>
      <c r="AA7" s="436"/>
      <c r="AB7" s="436"/>
      <c r="AC7" s="163"/>
      <c r="AD7" s="328" t="s">
        <v>221</v>
      </c>
      <c r="AE7" s="329"/>
      <c r="AF7" s="329"/>
      <c r="AG7" s="329"/>
      <c r="AH7" s="330"/>
      <c r="AI7" s="330"/>
      <c r="AJ7" s="330"/>
      <c r="AK7" s="330"/>
      <c r="AL7" s="331"/>
      <c r="AM7" s="331"/>
      <c r="AN7" s="165"/>
      <c r="AO7" s="165"/>
      <c r="AP7" s="165"/>
      <c r="AQ7" s="165"/>
      <c r="AR7" s="165"/>
      <c r="AS7" s="166"/>
    </row>
    <row r="8" spans="1:45" ht="4.5" customHeight="1" x14ac:dyDescent="0.25">
      <c r="A8" s="154"/>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64"/>
      <c r="AE8" s="163"/>
      <c r="AF8" s="163"/>
      <c r="AG8" s="165"/>
      <c r="AH8" s="165"/>
      <c r="AI8" s="165"/>
      <c r="AJ8" s="165"/>
      <c r="AK8" s="165"/>
      <c r="AL8" s="165"/>
      <c r="AM8" s="165"/>
      <c r="AN8" s="165"/>
      <c r="AO8" s="165"/>
      <c r="AP8" s="165"/>
      <c r="AQ8" s="165"/>
      <c r="AR8" s="165"/>
      <c r="AS8" s="166"/>
    </row>
    <row r="9" spans="1:45" ht="15" customHeight="1" x14ac:dyDescent="0.25">
      <c r="A9" s="154" t="s">
        <v>140</v>
      </c>
      <c r="B9" s="155" t="s">
        <v>141</v>
      </c>
      <c r="C9" s="155"/>
      <c r="D9" s="155"/>
      <c r="E9" s="155"/>
      <c r="F9" s="155"/>
      <c r="G9" s="155"/>
      <c r="H9" s="155"/>
      <c r="I9" s="436" t="str">
        <f>IF('[1]Travel Authorization Form'!F17=0," ",'[1]Travel Authorization Form'!F17)</f>
        <v xml:space="preserve"> </v>
      </c>
      <c r="J9" s="436"/>
      <c r="K9" s="436"/>
      <c r="L9" s="436"/>
      <c r="M9" s="436"/>
      <c r="N9" s="436"/>
      <c r="O9" s="436"/>
      <c r="P9" s="436"/>
      <c r="Q9" s="436"/>
      <c r="R9" s="436"/>
      <c r="S9" s="436"/>
      <c r="T9" s="436"/>
      <c r="U9" s="436"/>
      <c r="V9" s="436"/>
      <c r="W9" s="436"/>
      <c r="X9" s="436"/>
      <c r="Y9" s="436"/>
      <c r="Z9" s="436"/>
      <c r="AA9" s="436"/>
      <c r="AB9" s="436"/>
      <c r="AC9" s="163"/>
      <c r="AD9" s="328" t="s">
        <v>221</v>
      </c>
      <c r="AE9" s="329"/>
      <c r="AF9" s="329"/>
      <c r="AG9" s="329"/>
      <c r="AH9" s="330"/>
      <c r="AI9" s="330"/>
      <c r="AJ9" s="330"/>
      <c r="AK9" s="330"/>
      <c r="AL9" s="331"/>
      <c r="AM9" s="331"/>
      <c r="AN9" s="165"/>
      <c r="AO9" s="165"/>
      <c r="AP9" s="165"/>
      <c r="AQ9" s="165"/>
      <c r="AR9" s="165"/>
      <c r="AS9" s="166"/>
    </row>
    <row r="10" spans="1:45" x14ac:dyDescent="0.25">
      <c r="A10" s="154"/>
      <c r="B10" s="155" t="s">
        <v>142</v>
      </c>
      <c r="C10" s="155"/>
      <c r="D10" s="155"/>
      <c r="E10" s="155"/>
      <c r="F10" s="436" t="str">
        <f>IF('[1]Travel Authorization Form'!X25=0," ",'[1]Travel Authorization Form'!X25)</f>
        <v xml:space="preserve"> </v>
      </c>
      <c r="G10" s="436"/>
      <c r="H10" s="436"/>
      <c r="I10" s="436"/>
      <c r="J10" s="436"/>
      <c r="K10" s="436"/>
      <c r="L10" s="436"/>
      <c r="M10" s="436"/>
      <c r="N10" s="436"/>
      <c r="O10" s="436"/>
      <c r="P10" s="436"/>
      <c r="Q10" s="436"/>
      <c r="R10" s="436"/>
      <c r="S10" s="436"/>
      <c r="T10" s="436"/>
      <c r="U10" s="436"/>
      <c r="V10" s="436"/>
      <c r="W10" s="436"/>
      <c r="X10" s="436"/>
      <c r="Y10" s="436"/>
      <c r="Z10" s="436"/>
      <c r="AA10" s="436"/>
      <c r="AB10" s="436"/>
      <c r="AC10" s="163"/>
      <c r="AD10" s="328" t="s">
        <v>221</v>
      </c>
      <c r="AE10" s="329"/>
      <c r="AF10" s="329"/>
      <c r="AG10" s="329"/>
      <c r="AH10" s="330"/>
      <c r="AI10" s="330"/>
      <c r="AJ10" s="330"/>
      <c r="AK10" s="330"/>
      <c r="AL10" s="331"/>
      <c r="AM10" s="331"/>
      <c r="AN10" s="165"/>
      <c r="AO10" s="165"/>
      <c r="AP10" s="165"/>
      <c r="AQ10" s="165"/>
      <c r="AR10" s="165"/>
      <c r="AS10" s="166"/>
    </row>
    <row r="11" spans="1:45" ht="6.75" customHeight="1" x14ac:dyDescent="0.25">
      <c r="A11" s="154"/>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6"/>
      <c r="AH11" s="156"/>
      <c r="AI11" s="156"/>
      <c r="AJ11" s="156"/>
      <c r="AK11" s="156"/>
      <c r="AL11" s="156"/>
      <c r="AM11" s="156"/>
      <c r="AN11" s="156"/>
      <c r="AO11" s="156"/>
      <c r="AP11" s="156"/>
      <c r="AQ11" s="156"/>
      <c r="AR11" s="156"/>
      <c r="AS11" s="155"/>
    </row>
    <row r="12" spans="1:45" x14ac:dyDescent="0.25">
      <c r="A12" s="154" t="s">
        <v>143</v>
      </c>
      <c r="B12" s="155" t="s">
        <v>144</v>
      </c>
      <c r="C12" s="155"/>
      <c r="D12" s="155"/>
      <c r="E12" s="155"/>
      <c r="F12" s="155"/>
      <c r="G12" s="155"/>
      <c r="H12" s="437" t="str">
        <f>IF('[1]Travel Authorization Form'!F27=0," ",'[1]Travel Authorization Form'!F27)</f>
        <v xml:space="preserve"> </v>
      </c>
      <c r="I12" s="437"/>
      <c r="J12" s="437"/>
      <c r="K12" s="437"/>
      <c r="L12" s="155"/>
      <c r="M12" s="155" t="s">
        <v>145</v>
      </c>
      <c r="N12" s="155"/>
      <c r="O12" s="438" t="str">
        <f>IF('[1]Travel Authorization Form'!K27=0," ",'[1]Travel Authorization Form'!K27)</f>
        <v xml:space="preserve"> </v>
      </c>
      <c r="P12" s="438"/>
      <c r="Q12" s="438"/>
      <c r="R12" s="167"/>
      <c r="S12" s="155" t="s">
        <v>146</v>
      </c>
      <c r="T12" s="167"/>
      <c r="U12" s="167"/>
      <c r="V12" s="167"/>
      <c r="W12" s="437" t="str">
        <f>IF('[1]Travel Authorization Form'!R27=0," ",'[1]Travel Authorization Form'!R27)</f>
        <v xml:space="preserve"> </v>
      </c>
      <c r="X12" s="439"/>
      <c r="Y12" s="439"/>
      <c r="Z12" s="167"/>
      <c r="AA12" s="155" t="s">
        <v>145</v>
      </c>
      <c r="AB12" s="167"/>
      <c r="AC12" s="438" t="str">
        <f>IF('[1]Travel Authorization Form'!Z27=0," ",'[1]Travel Authorization Form'!Z27)</f>
        <v xml:space="preserve"> </v>
      </c>
      <c r="AD12" s="439"/>
      <c r="AE12" s="439"/>
      <c r="AF12" s="155"/>
      <c r="AG12" s="156"/>
      <c r="AH12" s="156"/>
      <c r="AI12" s="156"/>
      <c r="AJ12" s="156"/>
      <c r="AK12" s="168"/>
      <c r="AL12" s="156"/>
      <c r="AM12" s="156"/>
      <c r="AN12" s="156"/>
      <c r="AO12" s="156"/>
      <c r="AP12" s="156"/>
      <c r="AQ12" s="168"/>
      <c r="AR12" s="168"/>
      <c r="AS12" s="163"/>
    </row>
    <row r="13" spans="1:45" ht="6.75" customHeight="1" x14ac:dyDescent="0.25">
      <c r="A13" s="154"/>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6"/>
      <c r="AH13" s="156"/>
      <c r="AI13" s="156"/>
      <c r="AJ13" s="156"/>
      <c r="AK13" s="156"/>
      <c r="AL13" s="156"/>
      <c r="AM13" s="156"/>
      <c r="AN13" s="156"/>
      <c r="AO13" s="156"/>
      <c r="AP13" s="156"/>
      <c r="AQ13" s="156"/>
      <c r="AR13" s="156"/>
      <c r="AS13" s="155"/>
    </row>
    <row r="14" spans="1:45" x14ac:dyDescent="0.25">
      <c r="A14" s="154" t="s">
        <v>147</v>
      </c>
      <c r="B14" s="155" t="s">
        <v>148</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6"/>
      <c r="AH14" s="156"/>
      <c r="AI14" s="156"/>
      <c r="AJ14" s="156"/>
      <c r="AK14" s="156"/>
      <c r="AL14" s="156"/>
      <c r="AM14" s="156"/>
      <c r="AN14" s="156"/>
      <c r="AO14" s="156"/>
      <c r="AP14" s="156"/>
      <c r="AQ14" s="156"/>
      <c r="AR14" s="156"/>
      <c r="AS14" s="155"/>
    </row>
    <row r="15" spans="1:45" ht="18" customHeight="1" thickBot="1" x14ac:dyDescent="0.3">
      <c r="A15" s="154"/>
      <c r="B15" s="169" t="s">
        <v>149</v>
      </c>
      <c r="C15" s="169"/>
      <c r="D15" s="169"/>
      <c r="E15" s="169"/>
      <c r="F15" s="169"/>
      <c r="G15" s="169"/>
      <c r="H15" s="169"/>
      <c r="I15" s="169"/>
      <c r="J15" s="169"/>
      <c r="K15" s="169"/>
      <c r="L15" s="169"/>
      <c r="M15" s="169"/>
      <c r="N15" s="169"/>
      <c r="O15" s="169"/>
      <c r="P15" s="169"/>
      <c r="Q15" s="169"/>
      <c r="R15" s="169"/>
      <c r="S15" s="169" t="s">
        <v>122</v>
      </c>
      <c r="T15" s="169"/>
      <c r="U15" s="169"/>
      <c r="V15" s="169"/>
      <c r="W15" s="169"/>
      <c r="X15" s="169"/>
      <c r="Y15" s="169"/>
      <c r="Z15" s="169"/>
      <c r="AA15" s="170" t="s">
        <v>150</v>
      </c>
      <c r="AB15" s="170"/>
      <c r="AC15" s="170"/>
      <c r="AD15" s="170"/>
      <c r="AE15" s="169"/>
      <c r="AF15" s="169"/>
      <c r="AG15" s="171"/>
      <c r="AH15" s="171"/>
      <c r="AI15" s="171"/>
      <c r="AJ15" s="171"/>
      <c r="AK15" s="172"/>
      <c r="AL15" s="171"/>
      <c r="AM15" s="171"/>
      <c r="AN15" s="171"/>
      <c r="AO15" s="171"/>
      <c r="AP15" s="171"/>
      <c r="AQ15" s="171"/>
      <c r="AR15" s="171"/>
      <c r="AS15" s="155"/>
    </row>
    <row r="16" spans="1:45" ht="37.5" customHeight="1" thickBot="1" x14ac:dyDescent="0.3">
      <c r="A16" s="154"/>
      <c r="B16" s="427" t="s">
        <v>151</v>
      </c>
      <c r="C16" s="428"/>
      <c r="D16" s="428"/>
      <c r="E16" s="428" t="s">
        <v>152</v>
      </c>
      <c r="F16" s="428"/>
      <c r="G16" s="428"/>
      <c r="H16" s="428" t="s">
        <v>153</v>
      </c>
      <c r="I16" s="428"/>
      <c r="J16" s="428"/>
      <c r="K16" s="428" t="s">
        <v>154</v>
      </c>
      <c r="L16" s="428"/>
      <c r="M16" s="428"/>
      <c r="N16" s="429" t="s">
        <v>155</v>
      </c>
      <c r="O16" s="430"/>
      <c r="P16" s="430"/>
      <c r="Q16" s="430"/>
      <c r="R16" s="430"/>
      <c r="S16" s="430"/>
      <c r="T16" s="430"/>
      <c r="U16" s="430"/>
      <c r="V16" s="430"/>
      <c r="W16" s="430"/>
      <c r="X16" s="430"/>
      <c r="Y16" s="430"/>
      <c r="Z16" s="430"/>
      <c r="AA16" s="430"/>
      <c r="AB16" s="430"/>
      <c r="AC16" s="431"/>
      <c r="AD16" s="428" t="s">
        <v>156</v>
      </c>
      <c r="AE16" s="428"/>
      <c r="AF16" s="428"/>
      <c r="AG16" s="432" t="s">
        <v>157</v>
      </c>
      <c r="AH16" s="432"/>
      <c r="AI16" s="432"/>
      <c r="AJ16" s="432" t="s">
        <v>158</v>
      </c>
      <c r="AK16" s="432"/>
      <c r="AL16" s="432"/>
      <c r="AM16" s="432" t="s">
        <v>159</v>
      </c>
      <c r="AN16" s="432"/>
      <c r="AO16" s="432"/>
      <c r="AP16" s="432" t="s">
        <v>160</v>
      </c>
      <c r="AQ16" s="432"/>
      <c r="AR16" s="433"/>
    </row>
    <row r="17" spans="1:45" x14ac:dyDescent="0.25">
      <c r="A17" s="154"/>
      <c r="B17" s="416"/>
      <c r="C17" s="417"/>
      <c r="D17" s="417"/>
      <c r="E17" s="418"/>
      <c r="F17" s="418"/>
      <c r="G17" s="418"/>
      <c r="H17" s="417"/>
      <c r="I17" s="417"/>
      <c r="J17" s="417"/>
      <c r="K17" s="418"/>
      <c r="L17" s="418"/>
      <c r="M17" s="418"/>
      <c r="N17" s="413"/>
      <c r="O17" s="414"/>
      <c r="P17" s="414"/>
      <c r="Q17" s="414"/>
      <c r="R17" s="414"/>
      <c r="S17" s="414"/>
      <c r="T17" s="414"/>
      <c r="U17" s="414"/>
      <c r="V17" s="414"/>
      <c r="W17" s="414"/>
      <c r="X17" s="414"/>
      <c r="Y17" s="414"/>
      <c r="Z17" s="414"/>
      <c r="AA17" s="414"/>
      <c r="AB17" s="414"/>
      <c r="AC17" s="415"/>
      <c r="AD17" s="424"/>
      <c r="AE17" s="425"/>
      <c r="AF17" s="426"/>
      <c r="AG17" s="371"/>
      <c r="AH17" s="371"/>
      <c r="AI17" s="371"/>
      <c r="AJ17" s="371"/>
      <c r="AK17" s="371"/>
      <c r="AL17" s="371"/>
      <c r="AM17" s="371"/>
      <c r="AN17" s="371"/>
      <c r="AO17" s="371"/>
      <c r="AP17" s="371"/>
      <c r="AQ17" s="371"/>
      <c r="AR17" s="373"/>
      <c r="AS17" s="155"/>
    </row>
    <row r="18" spans="1:45" x14ac:dyDescent="0.25">
      <c r="A18" s="154"/>
      <c r="B18" s="389"/>
      <c r="C18" s="390"/>
      <c r="D18" s="390"/>
      <c r="E18" s="391"/>
      <c r="F18" s="391"/>
      <c r="G18" s="391"/>
      <c r="H18" s="390"/>
      <c r="I18" s="390"/>
      <c r="J18" s="390"/>
      <c r="K18" s="391"/>
      <c r="L18" s="391"/>
      <c r="M18" s="391"/>
      <c r="N18" s="392"/>
      <c r="O18" s="393"/>
      <c r="P18" s="393"/>
      <c r="Q18" s="393"/>
      <c r="R18" s="393"/>
      <c r="S18" s="393"/>
      <c r="T18" s="393"/>
      <c r="U18" s="393"/>
      <c r="V18" s="393"/>
      <c r="W18" s="393"/>
      <c r="X18" s="393"/>
      <c r="Y18" s="393"/>
      <c r="Z18" s="393"/>
      <c r="AA18" s="393"/>
      <c r="AB18" s="393"/>
      <c r="AC18" s="394"/>
      <c r="AD18" s="395"/>
      <c r="AE18" s="396"/>
      <c r="AF18" s="397"/>
      <c r="AG18" s="422"/>
      <c r="AH18" s="422"/>
      <c r="AI18" s="422"/>
      <c r="AJ18" s="422"/>
      <c r="AK18" s="422"/>
      <c r="AL18" s="422"/>
      <c r="AM18" s="422"/>
      <c r="AN18" s="422"/>
      <c r="AO18" s="422"/>
      <c r="AP18" s="422"/>
      <c r="AQ18" s="422"/>
      <c r="AR18" s="423"/>
      <c r="AS18" s="155"/>
    </row>
    <row r="19" spans="1:45" ht="13.5" thickBot="1" x14ac:dyDescent="0.3">
      <c r="A19" s="154"/>
      <c r="B19" s="389"/>
      <c r="C19" s="390"/>
      <c r="D19" s="390"/>
      <c r="E19" s="391"/>
      <c r="F19" s="391"/>
      <c r="G19" s="391"/>
      <c r="H19" s="173"/>
      <c r="I19" s="174"/>
      <c r="J19" s="175"/>
      <c r="K19" s="391"/>
      <c r="L19" s="391"/>
      <c r="M19" s="391"/>
      <c r="N19" s="392"/>
      <c r="O19" s="393"/>
      <c r="P19" s="393"/>
      <c r="Q19" s="393"/>
      <c r="R19" s="393"/>
      <c r="S19" s="393"/>
      <c r="T19" s="393"/>
      <c r="U19" s="393"/>
      <c r="V19" s="393"/>
      <c r="W19" s="393"/>
      <c r="X19" s="393"/>
      <c r="Y19" s="393"/>
      <c r="Z19" s="393"/>
      <c r="AA19" s="393"/>
      <c r="AB19" s="393"/>
      <c r="AC19" s="394"/>
      <c r="AD19" s="395"/>
      <c r="AE19" s="396"/>
      <c r="AF19" s="397"/>
      <c r="AG19" s="422"/>
      <c r="AH19" s="422"/>
      <c r="AI19" s="422"/>
      <c r="AJ19" s="422"/>
      <c r="AK19" s="422"/>
      <c r="AL19" s="422"/>
      <c r="AM19" s="422"/>
      <c r="AN19" s="422"/>
      <c r="AO19" s="422"/>
      <c r="AP19" s="422"/>
      <c r="AQ19" s="422"/>
      <c r="AR19" s="423"/>
      <c r="AS19" s="155"/>
    </row>
    <row r="20" spans="1:45" ht="14.25" thickTop="1" thickBot="1" x14ac:dyDescent="0.3">
      <c r="A20" s="154"/>
      <c r="B20" s="176"/>
      <c r="C20" s="176"/>
      <c r="D20" s="176"/>
      <c r="E20" s="177"/>
      <c r="F20" s="177"/>
      <c r="G20" s="177"/>
      <c r="H20" s="176"/>
      <c r="I20" s="176"/>
      <c r="J20" s="176"/>
      <c r="K20" s="177"/>
      <c r="L20" s="177"/>
      <c r="M20" s="177"/>
      <c r="N20" s="178"/>
      <c r="O20" s="178"/>
      <c r="P20" s="178"/>
      <c r="Q20" s="178"/>
      <c r="R20" s="178"/>
      <c r="S20" s="178"/>
      <c r="T20" s="178"/>
      <c r="U20" s="178"/>
      <c r="V20" s="178"/>
      <c r="W20" s="178"/>
      <c r="X20" s="178"/>
      <c r="Y20" s="178"/>
      <c r="Z20" s="178"/>
      <c r="AA20" s="178"/>
      <c r="AB20" s="178"/>
      <c r="AC20" s="178"/>
      <c r="AD20" s="179"/>
      <c r="AE20" s="180"/>
      <c r="AF20" s="181" t="s">
        <v>161</v>
      </c>
      <c r="AG20" s="387">
        <f>SUM(AG17:AI19)</f>
        <v>0</v>
      </c>
      <c r="AH20" s="387"/>
      <c r="AI20" s="387"/>
      <c r="AJ20" s="387">
        <f t="shared" ref="AJ20" si="0">SUM(AJ17:AL19)</f>
        <v>0</v>
      </c>
      <c r="AK20" s="387"/>
      <c r="AL20" s="387"/>
      <c r="AM20" s="387">
        <f t="shared" ref="AM20" si="1">SUM(AM17:AO19)</f>
        <v>0</v>
      </c>
      <c r="AN20" s="387"/>
      <c r="AO20" s="387"/>
      <c r="AP20" s="387">
        <f>SUM(AG20:AO20)</f>
        <v>0</v>
      </c>
      <c r="AQ20" s="387"/>
      <c r="AR20" s="388"/>
      <c r="AS20" s="155"/>
    </row>
    <row r="21" spans="1:45" x14ac:dyDescent="0.25">
      <c r="A21" s="154"/>
      <c r="B21" s="416"/>
      <c r="C21" s="417"/>
      <c r="D21" s="417"/>
      <c r="E21" s="418"/>
      <c r="F21" s="418"/>
      <c r="G21" s="418"/>
      <c r="H21" s="417"/>
      <c r="I21" s="417"/>
      <c r="J21" s="417"/>
      <c r="K21" s="418"/>
      <c r="L21" s="418"/>
      <c r="M21" s="418"/>
      <c r="N21" s="369"/>
      <c r="O21" s="369"/>
      <c r="P21" s="369"/>
      <c r="Q21" s="369"/>
      <c r="R21" s="369"/>
      <c r="S21" s="369"/>
      <c r="T21" s="369"/>
      <c r="U21" s="369"/>
      <c r="V21" s="369"/>
      <c r="W21" s="369"/>
      <c r="X21" s="369"/>
      <c r="Y21" s="369"/>
      <c r="Z21" s="369"/>
      <c r="AA21" s="369"/>
      <c r="AB21" s="369"/>
      <c r="AC21" s="369"/>
      <c r="AD21" s="420"/>
      <c r="AE21" s="420"/>
      <c r="AF21" s="420"/>
      <c r="AG21" s="371"/>
      <c r="AH21" s="371"/>
      <c r="AI21" s="371"/>
      <c r="AJ21" s="371"/>
      <c r="AK21" s="371"/>
      <c r="AL21" s="371"/>
      <c r="AM21" s="371"/>
      <c r="AN21" s="371"/>
      <c r="AO21" s="371"/>
      <c r="AP21" s="371"/>
      <c r="AQ21" s="371"/>
      <c r="AR21" s="373"/>
      <c r="AS21" s="155"/>
    </row>
    <row r="22" spans="1:45" x14ac:dyDescent="0.25">
      <c r="A22" s="154"/>
      <c r="B22" s="389"/>
      <c r="C22" s="390"/>
      <c r="D22" s="390"/>
      <c r="E22" s="391"/>
      <c r="F22" s="391"/>
      <c r="G22" s="391"/>
      <c r="H22" s="390"/>
      <c r="I22" s="390"/>
      <c r="J22" s="390"/>
      <c r="K22" s="391"/>
      <c r="L22" s="391"/>
      <c r="M22" s="391"/>
      <c r="N22" s="392"/>
      <c r="O22" s="393"/>
      <c r="P22" s="393"/>
      <c r="Q22" s="393"/>
      <c r="R22" s="393"/>
      <c r="S22" s="393"/>
      <c r="T22" s="393"/>
      <c r="U22" s="393"/>
      <c r="V22" s="393"/>
      <c r="W22" s="393"/>
      <c r="X22" s="393"/>
      <c r="Y22" s="393"/>
      <c r="Z22" s="393"/>
      <c r="AA22" s="393"/>
      <c r="AB22" s="393"/>
      <c r="AC22" s="394"/>
      <c r="AD22" s="395"/>
      <c r="AE22" s="396"/>
      <c r="AF22" s="397"/>
      <c r="AG22" s="422"/>
      <c r="AH22" s="422"/>
      <c r="AI22" s="422"/>
      <c r="AJ22" s="422"/>
      <c r="AK22" s="422"/>
      <c r="AL22" s="422"/>
      <c r="AM22" s="422"/>
      <c r="AN22" s="422"/>
      <c r="AO22" s="422"/>
      <c r="AP22" s="422"/>
      <c r="AQ22" s="422"/>
      <c r="AR22" s="423"/>
      <c r="AS22" s="155"/>
    </row>
    <row r="23" spans="1:45" ht="13.5" thickBot="1" x14ac:dyDescent="0.3">
      <c r="A23" s="154"/>
      <c r="B23" s="389"/>
      <c r="C23" s="390"/>
      <c r="D23" s="390"/>
      <c r="E23" s="391"/>
      <c r="F23" s="391"/>
      <c r="G23" s="391"/>
      <c r="H23" s="390"/>
      <c r="I23" s="390"/>
      <c r="J23" s="390"/>
      <c r="K23" s="391"/>
      <c r="L23" s="391"/>
      <c r="M23" s="391"/>
      <c r="N23" s="392"/>
      <c r="O23" s="393"/>
      <c r="P23" s="393"/>
      <c r="Q23" s="393"/>
      <c r="R23" s="393"/>
      <c r="S23" s="393"/>
      <c r="T23" s="393"/>
      <c r="U23" s="393"/>
      <c r="V23" s="393"/>
      <c r="W23" s="393"/>
      <c r="X23" s="393"/>
      <c r="Y23" s="393"/>
      <c r="Z23" s="393"/>
      <c r="AA23" s="393"/>
      <c r="AB23" s="393"/>
      <c r="AC23" s="394"/>
      <c r="AD23" s="395"/>
      <c r="AE23" s="396"/>
      <c r="AF23" s="397"/>
      <c r="AG23" s="422"/>
      <c r="AH23" s="422"/>
      <c r="AI23" s="422"/>
      <c r="AJ23" s="422"/>
      <c r="AK23" s="422"/>
      <c r="AL23" s="422"/>
      <c r="AM23" s="422"/>
      <c r="AN23" s="422"/>
      <c r="AO23" s="422"/>
      <c r="AP23" s="422"/>
      <c r="AQ23" s="422"/>
      <c r="AR23" s="423"/>
      <c r="AS23" s="155"/>
    </row>
    <row r="24" spans="1:45" ht="14.25" thickTop="1" thickBot="1" x14ac:dyDescent="0.3">
      <c r="A24" s="154"/>
      <c r="B24" s="176"/>
      <c r="C24" s="176"/>
      <c r="D24" s="176"/>
      <c r="E24" s="177"/>
      <c r="F24" s="177"/>
      <c r="G24" s="177"/>
      <c r="H24" s="176"/>
      <c r="I24" s="176"/>
      <c r="J24" s="176"/>
      <c r="K24" s="177"/>
      <c r="L24" s="177"/>
      <c r="M24" s="177"/>
      <c r="N24" s="178"/>
      <c r="O24" s="178"/>
      <c r="P24" s="178"/>
      <c r="Q24" s="178"/>
      <c r="R24" s="178"/>
      <c r="S24" s="178"/>
      <c r="T24" s="178"/>
      <c r="U24" s="178"/>
      <c r="V24" s="178"/>
      <c r="W24" s="178"/>
      <c r="X24" s="178"/>
      <c r="Y24" s="178"/>
      <c r="Z24" s="178"/>
      <c r="AA24" s="178"/>
      <c r="AB24" s="178"/>
      <c r="AC24" s="178"/>
      <c r="AD24" s="179"/>
      <c r="AE24" s="180"/>
      <c r="AF24" s="181" t="s">
        <v>162</v>
      </c>
      <c r="AG24" s="387">
        <f>SUM(AG21:AI23)</f>
        <v>0</v>
      </c>
      <c r="AH24" s="387"/>
      <c r="AI24" s="387"/>
      <c r="AJ24" s="387">
        <f t="shared" ref="AJ24" si="2">SUM(AJ21:AL23)</f>
        <v>0</v>
      </c>
      <c r="AK24" s="387"/>
      <c r="AL24" s="387"/>
      <c r="AM24" s="387">
        <f t="shared" ref="AM24" si="3">SUM(AM21:AO23)</f>
        <v>0</v>
      </c>
      <c r="AN24" s="387"/>
      <c r="AO24" s="387"/>
      <c r="AP24" s="387">
        <f>SUM(AG24:AO24)</f>
        <v>0</v>
      </c>
      <c r="AQ24" s="387"/>
      <c r="AR24" s="388"/>
      <c r="AS24" s="155"/>
    </row>
    <row r="25" spans="1:45" x14ac:dyDescent="0.25">
      <c r="A25" s="154"/>
      <c r="B25" s="416"/>
      <c r="C25" s="417"/>
      <c r="D25" s="417"/>
      <c r="E25" s="418"/>
      <c r="F25" s="418"/>
      <c r="G25" s="418"/>
      <c r="H25" s="417"/>
      <c r="I25" s="417"/>
      <c r="J25" s="417"/>
      <c r="K25" s="418"/>
      <c r="L25" s="418"/>
      <c r="M25" s="418"/>
      <c r="N25" s="350"/>
      <c r="O25" s="350"/>
      <c r="P25" s="350"/>
      <c r="Q25" s="350"/>
      <c r="R25" s="350"/>
      <c r="S25" s="350"/>
      <c r="T25" s="350"/>
      <c r="U25" s="350"/>
      <c r="V25" s="350"/>
      <c r="W25" s="350"/>
      <c r="X25" s="350"/>
      <c r="Y25" s="350"/>
      <c r="Z25" s="350"/>
      <c r="AA25" s="350"/>
      <c r="AB25" s="350"/>
      <c r="AC25" s="350"/>
      <c r="AD25" s="421"/>
      <c r="AE25" s="421"/>
      <c r="AF25" s="421"/>
      <c r="AG25" s="401"/>
      <c r="AH25" s="401"/>
      <c r="AI25" s="401"/>
      <c r="AJ25" s="401"/>
      <c r="AK25" s="401"/>
      <c r="AL25" s="401"/>
      <c r="AM25" s="401"/>
      <c r="AN25" s="401"/>
      <c r="AO25" s="401"/>
      <c r="AP25" s="401"/>
      <c r="AQ25" s="401"/>
      <c r="AR25" s="402"/>
      <c r="AS25" s="155"/>
    </row>
    <row r="26" spans="1:45" x14ac:dyDescent="0.25">
      <c r="A26" s="154"/>
      <c r="B26" s="389"/>
      <c r="C26" s="390"/>
      <c r="D26" s="390"/>
      <c r="E26" s="391"/>
      <c r="F26" s="391"/>
      <c r="G26" s="391"/>
      <c r="H26" s="390"/>
      <c r="I26" s="390"/>
      <c r="J26" s="390"/>
      <c r="K26" s="391"/>
      <c r="L26" s="391"/>
      <c r="M26" s="391"/>
      <c r="N26" s="403"/>
      <c r="O26" s="404"/>
      <c r="P26" s="404"/>
      <c r="Q26" s="404"/>
      <c r="R26" s="404"/>
      <c r="S26" s="404"/>
      <c r="T26" s="404"/>
      <c r="U26" s="404"/>
      <c r="V26" s="404"/>
      <c r="W26" s="404"/>
      <c r="X26" s="404"/>
      <c r="Y26" s="404"/>
      <c r="Z26" s="404"/>
      <c r="AA26" s="404"/>
      <c r="AB26" s="404"/>
      <c r="AC26" s="405"/>
      <c r="AD26" s="406"/>
      <c r="AE26" s="407"/>
      <c r="AF26" s="408"/>
      <c r="AG26" s="332"/>
      <c r="AH26" s="332"/>
      <c r="AI26" s="332"/>
      <c r="AJ26" s="332"/>
      <c r="AK26" s="332"/>
      <c r="AL26" s="332"/>
      <c r="AM26" s="332"/>
      <c r="AN26" s="332"/>
      <c r="AO26" s="332"/>
      <c r="AP26" s="332"/>
      <c r="AQ26" s="332"/>
      <c r="AR26" s="334"/>
      <c r="AS26" s="155"/>
    </row>
    <row r="27" spans="1:45" ht="13.5" thickBot="1" x14ac:dyDescent="0.3">
      <c r="A27" s="154"/>
      <c r="B27" s="389"/>
      <c r="C27" s="390"/>
      <c r="D27" s="390"/>
      <c r="E27" s="391"/>
      <c r="F27" s="391"/>
      <c r="G27" s="391"/>
      <c r="H27" s="390"/>
      <c r="I27" s="390"/>
      <c r="J27" s="390"/>
      <c r="K27" s="391"/>
      <c r="L27" s="391"/>
      <c r="M27" s="391"/>
      <c r="N27" s="403"/>
      <c r="O27" s="404"/>
      <c r="P27" s="404"/>
      <c r="Q27" s="404"/>
      <c r="R27" s="404"/>
      <c r="S27" s="404"/>
      <c r="T27" s="404"/>
      <c r="U27" s="404"/>
      <c r="V27" s="404"/>
      <c r="W27" s="404"/>
      <c r="X27" s="404"/>
      <c r="Y27" s="404"/>
      <c r="Z27" s="404"/>
      <c r="AA27" s="404"/>
      <c r="AB27" s="404"/>
      <c r="AC27" s="405"/>
      <c r="AD27" s="406"/>
      <c r="AE27" s="407"/>
      <c r="AF27" s="408"/>
      <c r="AG27" s="332"/>
      <c r="AH27" s="332"/>
      <c r="AI27" s="332"/>
      <c r="AJ27" s="332"/>
      <c r="AK27" s="332"/>
      <c r="AL27" s="332"/>
      <c r="AM27" s="332"/>
      <c r="AN27" s="332"/>
      <c r="AO27" s="332"/>
      <c r="AP27" s="332"/>
      <c r="AQ27" s="332"/>
      <c r="AR27" s="334"/>
      <c r="AS27" s="155"/>
    </row>
    <row r="28" spans="1:45" ht="14.25" thickTop="1" thickBot="1" x14ac:dyDescent="0.3">
      <c r="A28" s="154"/>
      <c r="B28" s="176"/>
      <c r="C28" s="176"/>
      <c r="D28" s="176"/>
      <c r="E28" s="177"/>
      <c r="F28" s="177"/>
      <c r="G28" s="177"/>
      <c r="H28" s="176"/>
      <c r="I28" s="176"/>
      <c r="J28" s="176"/>
      <c r="K28" s="177"/>
      <c r="L28" s="177"/>
      <c r="M28" s="177"/>
      <c r="N28" s="178"/>
      <c r="O28" s="178"/>
      <c r="P28" s="178"/>
      <c r="Q28" s="178"/>
      <c r="R28" s="178"/>
      <c r="S28" s="178"/>
      <c r="T28" s="178"/>
      <c r="U28" s="178"/>
      <c r="V28" s="178"/>
      <c r="W28" s="178"/>
      <c r="X28" s="178"/>
      <c r="Y28" s="178"/>
      <c r="Z28" s="178"/>
      <c r="AA28" s="178"/>
      <c r="AB28" s="178"/>
      <c r="AC28" s="178"/>
      <c r="AD28" s="179"/>
      <c r="AE28" s="180"/>
      <c r="AF28" s="181" t="s">
        <v>163</v>
      </c>
      <c r="AG28" s="387">
        <f>SUM(AG25:AI27)</f>
        <v>0</v>
      </c>
      <c r="AH28" s="387"/>
      <c r="AI28" s="387"/>
      <c r="AJ28" s="387">
        <f t="shared" ref="AJ28" si="4">SUM(AJ25:AL27)</f>
        <v>0</v>
      </c>
      <c r="AK28" s="387"/>
      <c r="AL28" s="387"/>
      <c r="AM28" s="387">
        <f t="shared" ref="AM28" si="5">SUM(AM25:AO27)</f>
        <v>0</v>
      </c>
      <c r="AN28" s="387"/>
      <c r="AO28" s="387"/>
      <c r="AP28" s="387">
        <f>SUM(AG28:AO28)</f>
        <v>0</v>
      </c>
      <c r="AQ28" s="387"/>
      <c r="AR28" s="388"/>
      <c r="AS28" s="155"/>
    </row>
    <row r="29" spans="1:45" x14ac:dyDescent="0.25">
      <c r="A29" s="154"/>
      <c r="B29" s="416"/>
      <c r="C29" s="417"/>
      <c r="D29" s="417"/>
      <c r="E29" s="418"/>
      <c r="F29" s="418"/>
      <c r="G29" s="418"/>
      <c r="H29" s="417"/>
      <c r="I29" s="417"/>
      <c r="J29" s="417"/>
      <c r="K29" s="418"/>
      <c r="L29" s="418"/>
      <c r="M29" s="418"/>
      <c r="N29" s="369"/>
      <c r="O29" s="369"/>
      <c r="P29" s="369"/>
      <c r="Q29" s="369"/>
      <c r="R29" s="369"/>
      <c r="S29" s="369"/>
      <c r="T29" s="369"/>
      <c r="U29" s="369"/>
      <c r="V29" s="369"/>
      <c r="W29" s="369"/>
      <c r="X29" s="369"/>
      <c r="Y29" s="369"/>
      <c r="Z29" s="369"/>
      <c r="AA29" s="369"/>
      <c r="AB29" s="369"/>
      <c r="AC29" s="369"/>
      <c r="AD29" s="420"/>
      <c r="AE29" s="420"/>
      <c r="AF29" s="420"/>
      <c r="AG29" s="371"/>
      <c r="AH29" s="371"/>
      <c r="AI29" s="371"/>
      <c r="AJ29" s="371"/>
      <c r="AK29" s="371"/>
      <c r="AL29" s="371"/>
      <c r="AM29" s="371"/>
      <c r="AN29" s="371"/>
      <c r="AO29" s="371"/>
      <c r="AP29" s="371"/>
      <c r="AQ29" s="371"/>
      <c r="AR29" s="373"/>
      <c r="AS29" s="155"/>
    </row>
    <row r="30" spans="1:45" x14ac:dyDescent="0.25">
      <c r="A30" s="154"/>
      <c r="B30" s="389"/>
      <c r="C30" s="390"/>
      <c r="D30" s="390"/>
      <c r="E30" s="391"/>
      <c r="F30" s="391"/>
      <c r="G30" s="391"/>
      <c r="H30" s="390"/>
      <c r="I30" s="390"/>
      <c r="J30" s="390"/>
      <c r="K30" s="391"/>
      <c r="L30" s="391"/>
      <c r="M30" s="391"/>
      <c r="N30" s="403"/>
      <c r="O30" s="404"/>
      <c r="P30" s="404"/>
      <c r="Q30" s="404"/>
      <c r="R30" s="404"/>
      <c r="S30" s="404"/>
      <c r="T30" s="404"/>
      <c r="U30" s="404"/>
      <c r="V30" s="404"/>
      <c r="W30" s="404"/>
      <c r="X30" s="404"/>
      <c r="Y30" s="404"/>
      <c r="Z30" s="404"/>
      <c r="AA30" s="404"/>
      <c r="AB30" s="404"/>
      <c r="AC30" s="405"/>
      <c r="AD30" s="406"/>
      <c r="AE30" s="407"/>
      <c r="AF30" s="408"/>
      <c r="AG30" s="332"/>
      <c r="AH30" s="332"/>
      <c r="AI30" s="332"/>
      <c r="AJ30" s="332"/>
      <c r="AK30" s="332"/>
      <c r="AL30" s="332"/>
      <c r="AM30" s="332"/>
      <c r="AN30" s="332"/>
      <c r="AO30" s="332"/>
      <c r="AP30" s="332"/>
      <c r="AQ30" s="332"/>
      <c r="AR30" s="334"/>
      <c r="AS30" s="155"/>
    </row>
    <row r="31" spans="1:45" ht="13.5" thickBot="1" x14ac:dyDescent="0.3">
      <c r="A31" s="154"/>
      <c r="B31" s="389"/>
      <c r="C31" s="390"/>
      <c r="D31" s="390"/>
      <c r="E31" s="391"/>
      <c r="F31" s="391"/>
      <c r="G31" s="391"/>
      <c r="H31" s="390"/>
      <c r="I31" s="390"/>
      <c r="J31" s="390"/>
      <c r="K31" s="391"/>
      <c r="L31" s="391"/>
      <c r="M31" s="391"/>
      <c r="N31" s="403"/>
      <c r="O31" s="404"/>
      <c r="P31" s="404"/>
      <c r="Q31" s="404"/>
      <c r="R31" s="404"/>
      <c r="S31" s="404"/>
      <c r="T31" s="404"/>
      <c r="U31" s="404"/>
      <c r="V31" s="404"/>
      <c r="W31" s="404"/>
      <c r="X31" s="404"/>
      <c r="Y31" s="404"/>
      <c r="Z31" s="404"/>
      <c r="AA31" s="404"/>
      <c r="AB31" s="404"/>
      <c r="AC31" s="405"/>
      <c r="AD31" s="406"/>
      <c r="AE31" s="407"/>
      <c r="AF31" s="408"/>
      <c r="AG31" s="332"/>
      <c r="AH31" s="332"/>
      <c r="AI31" s="332"/>
      <c r="AJ31" s="332"/>
      <c r="AK31" s="332"/>
      <c r="AL31" s="332"/>
      <c r="AM31" s="332"/>
      <c r="AN31" s="332"/>
      <c r="AO31" s="332"/>
      <c r="AP31" s="332"/>
      <c r="AQ31" s="332"/>
      <c r="AR31" s="334"/>
      <c r="AS31" s="155"/>
    </row>
    <row r="32" spans="1:45" ht="14.25" thickTop="1" thickBot="1" x14ac:dyDescent="0.3">
      <c r="A32" s="154"/>
      <c r="B32" s="176"/>
      <c r="C32" s="176"/>
      <c r="D32" s="176"/>
      <c r="E32" s="177"/>
      <c r="F32" s="177"/>
      <c r="G32" s="177"/>
      <c r="H32" s="176"/>
      <c r="I32" s="176"/>
      <c r="J32" s="176"/>
      <c r="K32" s="177"/>
      <c r="L32" s="177"/>
      <c r="M32" s="177"/>
      <c r="N32" s="178"/>
      <c r="O32" s="178"/>
      <c r="P32" s="178"/>
      <c r="Q32" s="178"/>
      <c r="R32" s="178"/>
      <c r="S32" s="178"/>
      <c r="T32" s="178" t="s">
        <v>25</v>
      </c>
      <c r="U32" s="178"/>
      <c r="V32" s="178"/>
      <c r="W32" s="178"/>
      <c r="X32" s="178"/>
      <c r="Y32" s="178"/>
      <c r="Z32" s="178"/>
      <c r="AA32" s="178"/>
      <c r="AB32" s="178"/>
      <c r="AC32" s="178"/>
      <c r="AD32" s="179"/>
      <c r="AE32" s="180"/>
      <c r="AF32" s="181" t="s">
        <v>164</v>
      </c>
      <c r="AG32" s="387">
        <f>SUM(AG29:AI31)</f>
        <v>0</v>
      </c>
      <c r="AH32" s="387"/>
      <c r="AI32" s="387"/>
      <c r="AJ32" s="387">
        <f t="shared" ref="AJ32" si="6">SUM(AJ29:AL31)</f>
        <v>0</v>
      </c>
      <c r="AK32" s="387"/>
      <c r="AL32" s="387"/>
      <c r="AM32" s="387">
        <f t="shared" ref="AM32" si="7">SUM(AM29:AO31)</f>
        <v>0</v>
      </c>
      <c r="AN32" s="387"/>
      <c r="AO32" s="387"/>
      <c r="AP32" s="387">
        <f>SUM(AG32:AO32)</f>
        <v>0</v>
      </c>
      <c r="AQ32" s="387"/>
      <c r="AR32" s="388"/>
      <c r="AS32" s="155"/>
    </row>
    <row r="33" spans="1:45" x14ac:dyDescent="0.25">
      <c r="A33" s="154"/>
      <c r="B33" s="416"/>
      <c r="C33" s="417"/>
      <c r="D33" s="417"/>
      <c r="E33" s="418"/>
      <c r="F33" s="418"/>
      <c r="G33" s="418"/>
      <c r="H33" s="417"/>
      <c r="I33" s="417"/>
      <c r="J33" s="417"/>
      <c r="K33" s="418"/>
      <c r="L33" s="418"/>
      <c r="M33" s="418"/>
      <c r="N33" s="413"/>
      <c r="O33" s="414"/>
      <c r="P33" s="414"/>
      <c r="Q33" s="414"/>
      <c r="R33" s="414"/>
      <c r="S33" s="414"/>
      <c r="T33" s="414"/>
      <c r="U33" s="414"/>
      <c r="V33" s="414"/>
      <c r="W33" s="414"/>
      <c r="X33" s="414"/>
      <c r="Y33" s="414"/>
      <c r="Z33" s="414"/>
      <c r="AA33" s="414"/>
      <c r="AB33" s="414"/>
      <c r="AC33" s="415"/>
      <c r="AD33" s="373"/>
      <c r="AE33" s="398"/>
      <c r="AF33" s="399"/>
      <c r="AG33" s="373"/>
      <c r="AH33" s="398"/>
      <c r="AI33" s="399"/>
      <c r="AJ33" s="373"/>
      <c r="AK33" s="398"/>
      <c r="AL33" s="399"/>
      <c r="AM33" s="332"/>
      <c r="AN33" s="332"/>
      <c r="AO33" s="332"/>
      <c r="AP33" s="400"/>
      <c r="AQ33" s="401"/>
      <c r="AR33" s="402"/>
      <c r="AS33" s="155"/>
    </row>
    <row r="34" spans="1:45" x14ac:dyDescent="0.25">
      <c r="A34" s="154"/>
      <c r="B34" s="389"/>
      <c r="C34" s="390"/>
      <c r="D34" s="390"/>
      <c r="E34" s="391"/>
      <c r="F34" s="391"/>
      <c r="G34" s="391"/>
      <c r="H34" s="390"/>
      <c r="I34" s="390"/>
      <c r="J34" s="390"/>
      <c r="K34" s="391"/>
      <c r="L34" s="391"/>
      <c r="M34" s="391"/>
      <c r="N34" s="403"/>
      <c r="O34" s="404"/>
      <c r="P34" s="404"/>
      <c r="Q34" s="404"/>
      <c r="R34" s="404"/>
      <c r="S34" s="404"/>
      <c r="T34" s="404"/>
      <c r="U34" s="404"/>
      <c r="V34" s="404"/>
      <c r="W34" s="404"/>
      <c r="X34" s="404"/>
      <c r="Y34" s="404"/>
      <c r="Z34" s="404"/>
      <c r="AA34" s="404"/>
      <c r="AB34" s="404"/>
      <c r="AC34" s="405"/>
      <c r="AD34" s="406"/>
      <c r="AE34" s="407"/>
      <c r="AF34" s="408"/>
      <c r="AG34" s="332"/>
      <c r="AH34" s="332"/>
      <c r="AI34" s="332"/>
      <c r="AJ34" s="332"/>
      <c r="AK34" s="332"/>
      <c r="AL34" s="332"/>
      <c r="AM34" s="332"/>
      <c r="AN34" s="332"/>
      <c r="AO34" s="332"/>
      <c r="AP34" s="332"/>
      <c r="AQ34" s="332"/>
      <c r="AR34" s="334"/>
      <c r="AS34" s="155"/>
    </row>
    <row r="35" spans="1:45" ht="13.5" thickBot="1" x14ac:dyDescent="0.3">
      <c r="A35" s="154"/>
      <c r="B35" s="389"/>
      <c r="C35" s="390"/>
      <c r="D35" s="390"/>
      <c r="E35" s="391"/>
      <c r="F35" s="391"/>
      <c r="G35" s="391"/>
      <c r="H35" s="390"/>
      <c r="I35" s="390"/>
      <c r="J35" s="390"/>
      <c r="K35" s="391"/>
      <c r="L35" s="391"/>
      <c r="M35" s="391"/>
      <c r="N35" s="403"/>
      <c r="O35" s="404"/>
      <c r="P35" s="404"/>
      <c r="Q35" s="404"/>
      <c r="R35" s="404"/>
      <c r="S35" s="404"/>
      <c r="T35" s="404"/>
      <c r="U35" s="404"/>
      <c r="V35" s="404"/>
      <c r="W35" s="404"/>
      <c r="X35" s="404"/>
      <c r="Y35" s="404"/>
      <c r="Z35" s="404"/>
      <c r="AA35" s="404"/>
      <c r="AB35" s="404"/>
      <c r="AC35" s="405"/>
      <c r="AD35" s="406"/>
      <c r="AE35" s="407"/>
      <c r="AF35" s="408"/>
      <c r="AG35" s="332"/>
      <c r="AH35" s="332"/>
      <c r="AI35" s="332"/>
      <c r="AJ35" s="332"/>
      <c r="AK35" s="332"/>
      <c r="AL35" s="332"/>
      <c r="AM35" s="332"/>
      <c r="AN35" s="332"/>
      <c r="AO35" s="332"/>
      <c r="AP35" s="332"/>
      <c r="AQ35" s="332"/>
      <c r="AR35" s="334"/>
      <c r="AS35" s="155"/>
    </row>
    <row r="36" spans="1:45" ht="14.25" thickTop="1" thickBot="1" x14ac:dyDescent="0.3">
      <c r="A36" s="154"/>
      <c r="B36" s="176"/>
      <c r="C36" s="176"/>
      <c r="D36" s="176"/>
      <c r="E36" s="177"/>
      <c r="F36" s="177"/>
      <c r="G36" s="177"/>
      <c r="H36" s="176"/>
      <c r="I36" s="176"/>
      <c r="J36" s="176"/>
      <c r="K36" s="177"/>
      <c r="L36" s="177"/>
      <c r="M36" s="177"/>
      <c r="N36" s="178"/>
      <c r="O36" s="178"/>
      <c r="P36" s="178"/>
      <c r="Q36" s="178"/>
      <c r="R36" s="178"/>
      <c r="S36" s="178"/>
      <c r="T36" s="178"/>
      <c r="U36" s="178"/>
      <c r="V36" s="178"/>
      <c r="W36" s="178"/>
      <c r="X36" s="178"/>
      <c r="Y36" s="178"/>
      <c r="Z36" s="178"/>
      <c r="AA36" s="178"/>
      <c r="AB36" s="178"/>
      <c r="AC36" s="178"/>
      <c r="AD36" s="179"/>
      <c r="AE36" s="180"/>
      <c r="AF36" s="181" t="s">
        <v>165</v>
      </c>
      <c r="AG36" s="387">
        <f>SUM(AG35:AI35)</f>
        <v>0</v>
      </c>
      <c r="AH36" s="387"/>
      <c r="AI36" s="387"/>
      <c r="AJ36" s="387">
        <f>SUM(AJ35:AL35)</f>
        <v>0</v>
      </c>
      <c r="AK36" s="387"/>
      <c r="AL36" s="387"/>
      <c r="AM36" s="387">
        <f>SUM(AM35:AO35)</f>
        <v>0</v>
      </c>
      <c r="AN36" s="387"/>
      <c r="AO36" s="387"/>
      <c r="AP36" s="387">
        <f>SUM(AG36:AO36)</f>
        <v>0</v>
      </c>
      <c r="AQ36" s="387"/>
      <c r="AR36" s="388"/>
      <c r="AS36" s="155"/>
    </row>
    <row r="37" spans="1:45" x14ac:dyDescent="0.25">
      <c r="A37" s="154"/>
      <c r="B37" s="416"/>
      <c r="C37" s="417"/>
      <c r="D37" s="417"/>
      <c r="E37" s="418"/>
      <c r="F37" s="418"/>
      <c r="G37" s="418"/>
      <c r="H37" s="417"/>
      <c r="I37" s="417"/>
      <c r="J37" s="417"/>
      <c r="K37" s="418"/>
      <c r="L37" s="418"/>
      <c r="M37" s="418"/>
      <c r="N37" s="350"/>
      <c r="O37" s="350"/>
      <c r="P37" s="350"/>
      <c r="Q37" s="350"/>
      <c r="R37" s="350"/>
      <c r="S37" s="350"/>
      <c r="T37" s="350"/>
      <c r="U37" s="350"/>
      <c r="V37" s="350"/>
      <c r="W37" s="350"/>
      <c r="X37" s="350"/>
      <c r="Y37" s="350"/>
      <c r="Z37" s="350"/>
      <c r="AA37" s="350"/>
      <c r="AB37" s="350"/>
      <c r="AC37" s="350"/>
      <c r="AD37" s="419"/>
      <c r="AE37" s="419"/>
      <c r="AF37" s="419"/>
      <c r="AG37" s="332"/>
      <c r="AH37" s="332"/>
      <c r="AI37" s="332"/>
      <c r="AJ37" s="332"/>
      <c r="AK37" s="332"/>
      <c r="AL37" s="332"/>
      <c r="AM37" s="332"/>
      <c r="AN37" s="332"/>
      <c r="AO37" s="332"/>
      <c r="AP37" s="400"/>
      <c r="AQ37" s="401"/>
      <c r="AR37" s="402"/>
      <c r="AS37" s="155"/>
    </row>
    <row r="38" spans="1:45" x14ac:dyDescent="0.25">
      <c r="A38" s="154"/>
      <c r="B38" s="389"/>
      <c r="C38" s="390"/>
      <c r="D38" s="390"/>
      <c r="E38" s="391"/>
      <c r="F38" s="391"/>
      <c r="G38" s="391"/>
      <c r="H38" s="390"/>
      <c r="I38" s="390"/>
      <c r="J38" s="390"/>
      <c r="K38" s="391"/>
      <c r="L38" s="391"/>
      <c r="M38" s="391"/>
      <c r="N38" s="403"/>
      <c r="O38" s="404"/>
      <c r="P38" s="404"/>
      <c r="Q38" s="404"/>
      <c r="R38" s="404"/>
      <c r="S38" s="404"/>
      <c r="T38" s="404"/>
      <c r="U38" s="404"/>
      <c r="V38" s="404"/>
      <c r="W38" s="404"/>
      <c r="X38" s="404"/>
      <c r="Y38" s="404"/>
      <c r="Z38" s="404"/>
      <c r="AA38" s="404"/>
      <c r="AB38" s="404"/>
      <c r="AC38" s="405"/>
      <c r="AD38" s="406"/>
      <c r="AE38" s="407"/>
      <c r="AF38" s="408"/>
      <c r="AG38" s="332"/>
      <c r="AH38" s="332"/>
      <c r="AI38" s="332"/>
      <c r="AJ38" s="332"/>
      <c r="AK38" s="332"/>
      <c r="AL38" s="332"/>
      <c r="AM38" s="332"/>
      <c r="AN38" s="332"/>
      <c r="AO38" s="332"/>
      <c r="AP38" s="332"/>
      <c r="AQ38" s="332"/>
      <c r="AR38" s="334"/>
      <c r="AS38" s="155"/>
    </row>
    <row r="39" spans="1:45" ht="13.5" thickBot="1" x14ac:dyDescent="0.3">
      <c r="A39" s="154"/>
      <c r="B39" s="389"/>
      <c r="C39" s="390"/>
      <c r="D39" s="390"/>
      <c r="E39" s="391"/>
      <c r="F39" s="391"/>
      <c r="G39" s="391"/>
      <c r="H39" s="390"/>
      <c r="I39" s="390"/>
      <c r="J39" s="390"/>
      <c r="K39" s="391"/>
      <c r="L39" s="391"/>
      <c r="M39" s="391"/>
      <c r="N39" s="403"/>
      <c r="O39" s="404"/>
      <c r="P39" s="404"/>
      <c r="Q39" s="404"/>
      <c r="R39" s="404"/>
      <c r="S39" s="404"/>
      <c r="T39" s="404"/>
      <c r="U39" s="404"/>
      <c r="V39" s="404"/>
      <c r="W39" s="404"/>
      <c r="X39" s="404"/>
      <c r="Y39" s="404"/>
      <c r="Z39" s="404"/>
      <c r="AA39" s="404"/>
      <c r="AB39" s="404"/>
      <c r="AC39" s="405"/>
      <c r="AD39" s="406"/>
      <c r="AE39" s="407"/>
      <c r="AF39" s="408"/>
      <c r="AG39" s="332"/>
      <c r="AH39" s="332"/>
      <c r="AI39" s="332"/>
      <c r="AJ39" s="332"/>
      <c r="AK39" s="332"/>
      <c r="AL39" s="332"/>
      <c r="AM39" s="332"/>
      <c r="AN39" s="332"/>
      <c r="AO39" s="332"/>
      <c r="AP39" s="332"/>
      <c r="AQ39" s="332"/>
      <c r="AR39" s="334"/>
      <c r="AS39" s="155"/>
    </row>
    <row r="40" spans="1:45" ht="14.25" thickTop="1" thickBot="1" x14ac:dyDescent="0.3">
      <c r="A40" s="154"/>
      <c r="B40" s="176"/>
      <c r="C40" s="176"/>
      <c r="D40" s="176"/>
      <c r="E40" s="177"/>
      <c r="F40" s="177"/>
      <c r="G40" s="177"/>
      <c r="H40" s="176"/>
      <c r="I40" s="176"/>
      <c r="J40" s="176"/>
      <c r="K40" s="177"/>
      <c r="L40" s="177"/>
      <c r="M40" s="177"/>
      <c r="N40" s="178"/>
      <c r="O40" s="178"/>
      <c r="P40" s="178"/>
      <c r="Q40" s="178"/>
      <c r="R40" s="178"/>
      <c r="S40" s="178"/>
      <c r="T40" s="178"/>
      <c r="U40" s="178"/>
      <c r="V40" s="178"/>
      <c r="W40" s="178"/>
      <c r="X40" s="178"/>
      <c r="Y40" s="178"/>
      <c r="Z40" s="178"/>
      <c r="AA40" s="178"/>
      <c r="AB40" s="178"/>
      <c r="AC40" s="178"/>
      <c r="AD40" s="179"/>
      <c r="AE40" s="180"/>
      <c r="AF40" s="181" t="s">
        <v>166</v>
      </c>
      <c r="AG40" s="387">
        <f>SUM(AG37:AI39)</f>
        <v>0</v>
      </c>
      <c r="AH40" s="387"/>
      <c r="AI40" s="387"/>
      <c r="AJ40" s="387">
        <f t="shared" ref="AJ40" si="8">SUM(AJ37:AL39)</f>
        <v>0</v>
      </c>
      <c r="AK40" s="387"/>
      <c r="AL40" s="387"/>
      <c r="AM40" s="387">
        <f t="shared" ref="AM40" si="9">SUM(AM37:AO39)</f>
        <v>0</v>
      </c>
      <c r="AN40" s="387"/>
      <c r="AO40" s="387"/>
      <c r="AP40" s="387">
        <f>SUM(AG40:AO40)</f>
        <v>0</v>
      </c>
      <c r="AQ40" s="387"/>
      <c r="AR40" s="388"/>
      <c r="AS40" s="155"/>
    </row>
    <row r="41" spans="1:45" x14ac:dyDescent="0.25">
      <c r="A41" s="154"/>
      <c r="B41" s="409"/>
      <c r="C41" s="410"/>
      <c r="D41" s="410"/>
      <c r="E41" s="411"/>
      <c r="F41" s="411"/>
      <c r="G41" s="411"/>
      <c r="H41" s="410"/>
      <c r="I41" s="410"/>
      <c r="J41" s="410"/>
      <c r="K41" s="411"/>
      <c r="L41" s="411"/>
      <c r="M41" s="412"/>
      <c r="N41" s="413"/>
      <c r="O41" s="414"/>
      <c r="P41" s="414"/>
      <c r="Q41" s="414"/>
      <c r="R41" s="414"/>
      <c r="S41" s="414"/>
      <c r="T41" s="414"/>
      <c r="U41" s="414"/>
      <c r="V41" s="414"/>
      <c r="W41" s="414"/>
      <c r="X41" s="414"/>
      <c r="Y41" s="414"/>
      <c r="Z41" s="414"/>
      <c r="AA41" s="414"/>
      <c r="AB41" s="414"/>
      <c r="AC41" s="415"/>
      <c r="AD41" s="373"/>
      <c r="AE41" s="398"/>
      <c r="AF41" s="399"/>
      <c r="AG41" s="373"/>
      <c r="AH41" s="398"/>
      <c r="AI41" s="399"/>
      <c r="AJ41" s="373"/>
      <c r="AK41" s="398"/>
      <c r="AL41" s="399"/>
      <c r="AM41" s="373"/>
      <c r="AN41" s="398"/>
      <c r="AO41" s="399"/>
      <c r="AP41" s="400"/>
      <c r="AQ41" s="401"/>
      <c r="AR41" s="402"/>
      <c r="AS41" s="155"/>
    </row>
    <row r="42" spans="1:45" x14ac:dyDescent="0.25">
      <c r="A42" s="154"/>
      <c r="B42" s="389"/>
      <c r="C42" s="390"/>
      <c r="D42" s="390"/>
      <c r="E42" s="391"/>
      <c r="F42" s="391"/>
      <c r="G42" s="391"/>
      <c r="H42" s="390"/>
      <c r="I42" s="390"/>
      <c r="J42" s="390"/>
      <c r="K42" s="391"/>
      <c r="L42" s="391"/>
      <c r="M42" s="391"/>
      <c r="N42" s="403"/>
      <c r="O42" s="404"/>
      <c r="P42" s="404"/>
      <c r="Q42" s="404"/>
      <c r="R42" s="404"/>
      <c r="S42" s="404"/>
      <c r="T42" s="404"/>
      <c r="U42" s="404"/>
      <c r="V42" s="404"/>
      <c r="W42" s="404"/>
      <c r="X42" s="404"/>
      <c r="Y42" s="404"/>
      <c r="Z42" s="404"/>
      <c r="AA42" s="404"/>
      <c r="AB42" s="404"/>
      <c r="AC42" s="405"/>
      <c r="AD42" s="406"/>
      <c r="AE42" s="407"/>
      <c r="AF42" s="408"/>
      <c r="AG42" s="332"/>
      <c r="AH42" s="332"/>
      <c r="AI42" s="332"/>
      <c r="AJ42" s="332"/>
      <c r="AK42" s="332"/>
      <c r="AL42" s="332"/>
      <c r="AM42" s="332"/>
      <c r="AN42" s="332"/>
      <c r="AO42" s="332"/>
      <c r="AP42" s="332"/>
      <c r="AQ42" s="332"/>
      <c r="AR42" s="334"/>
      <c r="AS42" s="155"/>
    </row>
    <row r="43" spans="1:45" ht="13.5" thickBot="1" x14ac:dyDescent="0.3">
      <c r="A43" s="154"/>
      <c r="B43" s="389"/>
      <c r="C43" s="390"/>
      <c r="D43" s="390"/>
      <c r="E43" s="391"/>
      <c r="F43" s="391"/>
      <c r="G43" s="391"/>
      <c r="H43" s="390"/>
      <c r="I43" s="390"/>
      <c r="J43" s="390"/>
      <c r="K43" s="391"/>
      <c r="L43" s="391"/>
      <c r="M43" s="391"/>
      <c r="N43" s="392"/>
      <c r="O43" s="393"/>
      <c r="P43" s="393"/>
      <c r="Q43" s="393"/>
      <c r="R43" s="393"/>
      <c r="S43" s="393"/>
      <c r="T43" s="393"/>
      <c r="U43" s="393"/>
      <c r="V43" s="393"/>
      <c r="W43" s="393"/>
      <c r="X43" s="393"/>
      <c r="Y43" s="393"/>
      <c r="Z43" s="393"/>
      <c r="AA43" s="393"/>
      <c r="AB43" s="393"/>
      <c r="AC43" s="394"/>
      <c r="AD43" s="395"/>
      <c r="AE43" s="396"/>
      <c r="AF43" s="397"/>
      <c r="AG43" s="332"/>
      <c r="AH43" s="332"/>
      <c r="AI43" s="332"/>
      <c r="AJ43" s="332"/>
      <c r="AK43" s="332"/>
      <c r="AL43" s="332"/>
      <c r="AM43" s="332"/>
      <c r="AN43" s="332"/>
      <c r="AO43" s="332"/>
      <c r="AP43" s="332"/>
      <c r="AQ43" s="332"/>
      <c r="AR43" s="334"/>
      <c r="AS43" s="155"/>
    </row>
    <row r="44" spans="1:45" ht="14.25" thickTop="1" thickBot="1" x14ac:dyDescent="0.3">
      <c r="A44" s="154"/>
      <c r="B44" s="176"/>
      <c r="C44" s="176"/>
      <c r="D44" s="176"/>
      <c r="E44" s="177"/>
      <c r="F44" s="177"/>
      <c r="G44" s="177"/>
      <c r="H44" s="176"/>
      <c r="I44" s="176"/>
      <c r="J44" s="176"/>
      <c r="K44" s="177"/>
      <c r="L44" s="177"/>
      <c r="M44" s="177"/>
      <c r="N44" s="182"/>
      <c r="O44" s="182"/>
      <c r="P44" s="182"/>
      <c r="Q44" s="182"/>
      <c r="R44" s="182"/>
      <c r="S44" s="182"/>
      <c r="T44" s="182"/>
      <c r="U44" s="182"/>
      <c r="V44" s="182"/>
      <c r="W44" s="182"/>
      <c r="X44" s="182"/>
      <c r="Y44" s="182"/>
      <c r="Z44" s="182"/>
      <c r="AA44" s="182"/>
      <c r="AB44" s="182"/>
      <c r="AC44" s="182"/>
      <c r="AD44" s="183"/>
      <c r="AE44" s="184"/>
      <c r="AF44" s="185" t="s">
        <v>167</v>
      </c>
      <c r="AG44" s="387">
        <f>SUM(AG41:AI43)</f>
        <v>0</v>
      </c>
      <c r="AH44" s="387"/>
      <c r="AI44" s="387"/>
      <c r="AJ44" s="387">
        <f t="shared" ref="AJ44" si="10">SUM(AJ41:AL43)</f>
        <v>0</v>
      </c>
      <c r="AK44" s="387"/>
      <c r="AL44" s="387"/>
      <c r="AM44" s="387">
        <f t="shared" ref="AM44" si="11">SUM(AM41:AO43)</f>
        <v>0</v>
      </c>
      <c r="AN44" s="387"/>
      <c r="AO44" s="387"/>
      <c r="AP44" s="387">
        <f>SUM(AG44:AO44)</f>
        <v>0</v>
      </c>
      <c r="AQ44" s="387"/>
      <c r="AR44" s="388"/>
      <c r="AS44" s="155"/>
    </row>
    <row r="45" spans="1:45" ht="21.75" customHeight="1" thickTop="1" thickBot="1" x14ac:dyDescent="0.3">
      <c r="A45" s="154"/>
      <c r="B45" s="186"/>
      <c r="C45" s="186"/>
      <c r="D45" s="186"/>
      <c r="E45" s="187"/>
      <c r="F45" s="187"/>
      <c r="G45" s="187"/>
      <c r="H45" s="186"/>
      <c r="I45" s="186"/>
      <c r="J45" s="186"/>
      <c r="K45" s="187"/>
      <c r="L45" s="187"/>
      <c r="M45" s="187"/>
      <c r="N45" s="188"/>
      <c r="O45" s="188"/>
      <c r="P45" s="188"/>
      <c r="Q45" s="188"/>
      <c r="R45" s="188"/>
      <c r="S45" s="188"/>
      <c r="T45" s="188"/>
      <c r="U45" s="188"/>
      <c r="V45" s="188"/>
      <c r="W45" s="188"/>
      <c r="X45" s="188"/>
      <c r="Y45" s="188"/>
      <c r="Z45" s="188"/>
      <c r="AA45" s="188"/>
      <c r="AB45" s="188"/>
      <c r="AC45" s="188"/>
      <c r="AD45" s="189"/>
      <c r="AE45" s="190"/>
      <c r="AF45" s="191" t="s">
        <v>168</v>
      </c>
      <c r="AG45" s="374">
        <f>SUM(AG20,AG24,AG28,AG32,AG36,AG40,AG44)</f>
        <v>0</v>
      </c>
      <c r="AH45" s="374"/>
      <c r="AI45" s="374"/>
      <c r="AJ45" s="374">
        <f>SUM(AJ20,AJ24,AJ28,AJ32,AJ36,AJ40,AJ44)</f>
        <v>0</v>
      </c>
      <c r="AK45" s="374"/>
      <c r="AL45" s="374"/>
      <c r="AM45" s="374">
        <f>SUM(AM20,AM24,AM28,AM32,AM36,AM40,AM44)</f>
        <v>0</v>
      </c>
      <c r="AN45" s="374"/>
      <c r="AO45" s="374"/>
      <c r="AP45" s="374">
        <f>SUM(AP20,AP24,AP28,AP32,AP36,AP40,AP44)</f>
        <v>0</v>
      </c>
      <c r="AQ45" s="374"/>
      <c r="AR45" s="374"/>
      <c r="AS45" s="155"/>
    </row>
    <row r="46" spans="1:45" ht="37.5" customHeight="1" thickTop="1" thickBot="1" x14ac:dyDescent="0.3">
      <c r="A46" s="154"/>
      <c r="B46" s="375" t="s">
        <v>169</v>
      </c>
      <c r="C46" s="376"/>
      <c r="D46" s="376"/>
      <c r="E46" s="377"/>
      <c r="F46" s="378" t="s">
        <v>170</v>
      </c>
      <c r="G46" s="376"/>
      <c r="H46" s="377"/>
      <c r="I46" s="378" t="s">
        <v>152</v>
      </c>
      <c r="J46" s="376"/>
      <c r="K46" s="377"/>
      <c r="L46" s="379" t="s">
        <v>171</v>
      </c>
      <c r="M46" s="380"/>
      <c r="N46" s="380"/>
      <c r="O46" s="379" t="s">
        <v>154</v>
      </c>
      <c r="P46" s="380"/>
      <c r="Q46" s="380"/>
      <c r="R46" s="381" t="s">
        <v>172</v>
      </c>
      <c r="S46" s="382"/>
      <c r="T46" s="382"/>
      <c r="U46" s="382"/>
      <c r="V46" s="382"/>
      <c r="W46" s="382"/>
      <c r="X46" s="382"/>
      <c r="Y46" s="381" t="s">
        <v>173</v>
      </c>
      <c r="Z46" s="382"/>
      <c r="AA46" s="382"/>
      <c r="AB46" s="382"/>
      <c r="AC46" s="382"/>
      <c r="AD46" s="382"/>
      <c r="AE46" s="382"/>
      <c r="AF46" s="383"/>
      <c r="AG46" s="384" t="s">
        <v>157</v>
      </c>
      <c r="AH46" s="385"/>
      <c r="AI46" s="386"/>
      <c r="AJ46" s="384" t="s">
        <v>158</v>
      </c>
      <c r="AK46" s="385"/>
      <c r="AL46" s="386"/>
      <c r="AM46" s="358"/>
      <c r="AN46" s="359"/>
      <c r="AO46" s="360"/>
      <c r="AP46" s="361" t="s">
        <v>160</v>
      </c>
      <c r="AQ46" s="361"/>
      <c r="AR46" s="362"/>
    </row>
    <row r="47" spans="1:45" ht="15" x14ac:dyDescent="0.25">
      <c r="A47" s="154"/>
      <c r="B47" s="363" t="s">
        <v>174</v>
      </c>
      <c r="C47" s="364"/>
      <c r="D47" s="364"/>
      <c r="E47" s="365"/>
      <c r="F47" s="366"/>
      <c r="G47" s="367"/>
      <c r="H47" s="368"/>
      <c r="I47" s="366"/>
      <c r="J47" s="367"/>
      <c r="K47" s="368"/>
      <c r="L47" s="366"/>
      <c r="M47" s="367"/>
      <c r="N47" s="368"/>
      <c r="O47" s="366"/>
      <c r="P47" s="367"/>
      <c r="Q47" s="368"/>
      <c r="R47" s="369"/>
      <c r="S47" s="370"/>
      <c r="T47" s="370"/>
      <c r="U47" s="370"/>
      <c r="V47" s="370"/>
      <c r="W47" s="370"/>
      <c r="X47" s="370"/>
      <c r="Y47" s="370"/>
      <c r="Z47" s="370"/>
      <c r="AA47" s="370"/>
      <c r="AB47" s="370"/>
      <c r="AC47" s="370"/>
      <c r="AD47" s="370"/>
      <c r="AE47" s="370"/>
      <c r="AF47" s="370"/>
      <c r="AG47" s="371"/>
      <c r="AH47" s="371"/>
      <c r="AI47" s="371"/>
      <c r="AJ47" s="371"/>
      <c r="AK47" s="371"/>
      <c r="AL47" s="371"/>
      <c r="AM47" s="372"/>
      <c r="AN47" s="372"/>
      <c r="AO47" s="372"/>
      <c r="AP47" s="371"/>
      <c r="AQ47" s="371"/>
      <c r="AR47" s="373"/>
      <c r="AS47" s="155"/>
    </row>
    <row r="48" spans="1:45" ht="15" x14ac:dyDescent="0.25">
      <c r="A48" s="154"/>
      <c r="B48" s="352" t="s">
        <v>175</v>
      </c>
      <c r="C48" s="353"/>
      <c r="D48" s="353"/>
      <c r="E48" s="354"/>
      <c r="F48" s="355"/>
      <c r="G48" s="356"/>
      <c r="H48" s="357"/>
      <c r="I48" s="355"/>
      <c r="J48" s="356"/>
      <c r="K48" s="357"/>
      <c r="L48" s="355"/>
      <c r="M48" s="356"/>
      <c r="N48" s="357"/>
      <c r="O48" s="355"/>
      <c r="P48" s="356"/>
      <c r="Q48" s="357"/>
      <c r="R48" s="350"/>
      <c r="S48" s="351"/>
      <c r="T48" s="351"/>
      <c r="U48" s="351"/>
      <c r="V48" s="351"/>
      <c r="W48" s="351"/>
      <c r="X48" s="351"/>
      <c r="Y48" s="351"/>
      <c r="Z48" s="351"/>
      <c r="AA48" s="351"/>
      <c r="AB48" s="351"/>
      <c r="AC48" s="351"/>
      <c r="AD48" s="351"/>
      <c r="AE48" s="351"/>
      <c r="AF48" s="351"/>
      <c r="AG48" s="332"/>
      <c r="AH48" s="332"/>
      <c r="AI48" s="332"/>
      <c r="AJ48" s="332"/>
      <c r="AK48" s="332"/>
      <c r="AL48" s="332"/>
      <c r="AM48" s="333"/>
      <c r="AN48" s="333"/>
      <c r="AO48" s="333"/>
      <c r="AP48" s="332"/>
      <c r="AQ48" s="332"/>
      <c r="AR48" s="334"/>
      <c r="AS48" s="155"/>
    </row>
    <row r="49" spans="1:52" ht="15" x14ac:dyDescent="0.25">
      <c r="A49" s="154"/>
      <c r="B49" s="352" t="s">
        <v>176</v>
      </c>
      <c r="C49" s="353"/>
      <c r="D49" s="353"/>
      <c r="E49" s="354"/>
      <c r="F49" s="355"/>
      <c r="G49" s="356"/>
      <c r="H49" s="357"/>
      <c r="I49" s="355"/>
      <c r="J49" s="356"/>
      <c r="K49" s="357"/>
      <c r="L49" s="355"/>
      <c r="M49" s="356"/>
      <c r="N49" s="357"/>
      <c r="O49" s="355"/>
      <c r="P49" s="356"/>
      <c r="Q49" s="357"/>
      <c r="R49" s="350"/>
      <c r="S49" s="351"/>
      <c r="T49" s="351"/>
      <c r="U49" s="351"/>
      <c r="V49" s="351"/>
      <c r="W49" s="351"/>
      <c r="X49" s="351"/>
      <c r="Y49" s="351"/>
      <c r="Z49" s="351"/>
      <c r="AA49" s="351"/>
      <c r="AB49" s="351"/>
      <c r="AC49" s="351"/>
      <c r="AD49" s="351"/>
      <c r="AE49" s="351"/>
      <c r="AF49" s="351"/>
      <c r="AG49" s="332"/>
      <c r="AH49" s="332"/>
      <c r="AI49" s="332"/>
      <c r="AJ49" s="332"/>
      <c r="AK49" s="332"/>
      <c r="AL49" s="332"/>
      <c r="AM49" s="333"/>
      <c r="AN49" s="333"/>
      <c r="AO49" s="333"/>
      <c r="AP49" s="332"/>
      <c r="AQ49" s="332"/>
      <c r="AR49" s="334"/>
      <c r="AS49" s="155"/>
    </row>
    <row r="50" spans="1:52" ht="15" x14ac:dyDescent="0.25">
      <c r="A50" s="154"/>
      <c r="B50" s="352" t="s">
        <v>177</v>
      </c>
      <c r="C50" s="353"/>
      <c r="D50" s="353"/>
      <c r="E50" s="354"/>
      <c r="F50" s="355"/>
      <c r="G50" s="356"/>
      <c r="H50" s="357"/>
      <c r="I50" s="355"/>
      <c r="J50" s="356"/>
      <c r="K50" s="357"/>
      <c r="L50" s="355"/>
      <c r="M50" s="356"/>
      <c r="N50" s="357"/>
      <c r="O50" s="355"/>
      <c r="P50" s="356"/>
      <c r="Q50" s="357"/>
      <c r="R50" s="350"/>
      <c r="S50" s="351"/>
      <c r="T50" s="351"/>
      <c r="U50" s="351"/>
      <c r="V50" s="351"/>
      <c r="W50" s="351"/>
      <c r="X50" s="351"/>
      <c r="Y50" s="351"/>
      <c r="Z50" s="351"/>
      <c r="AA50" s="351"/>
      <c r="AB50" s="351"/>
      <c r="AC50" s="351"/>
      <c r="AD50" s="351"/>
      <c r="AE50" s="351"/>
      <c r="AF50" s="351"/>
      <c r="AG50" s="332"/>
      <c r="AH50" s="332"/>
      <c r="AI50" s="332"/>
      <c r="AJ50" s="332"/>
      <c r="AK50" s="332"/>
      <c r="AL50" s="332"/>
      <c r="AM50" s="333"/>
      <c r="AN50" s="333"/>
      <c r="AO50" s="333"/>
      <c r="AP50" s="332"/>
      <c r="AQ50" s="332"/>
      <c r="AR50" s="334"/>
      <c r="AS50" s="155"/>
    </row>
    <row r="51" spans="1:52" ht="15" x14ac:dyDescent="0.25">
      <c r="A51" s="154"/>
      <c r="B51" s="352" t="s">
        <v>238</v>
      </c>
      <c r="C51" s="353"/>
      <c r="D51" s="353"/>
      <c r="E51" s="354"/>
      <c r="F51" s="355"/>
      <c r="G51" s="356"/>
      <c r="H51" s="357"/>
      <c r="I51" s="355"/>
      <c r="J51" s="356"/>
      <c r="K51" s="357"/>
      <c r="L51" s="355"/>
      <c r="M51" s="356"/>
      <c r="N51" s="357"/>
      <c r="O51" s="355"/>
      <c r="P51" s="356"/>
      <c r="Q51" s="357"/>
      <c r="R51" s="350"/>
      <c r="S51" s="351"/>
      <c r="T51" s="351"/>
      <c r="U51" s="351"/>
      <c r="V51" s="351"/>
      <c r="W51" s="351"/>
      <c r="X51" s="351"/>
      <c r="Y51" s="351"/>
      <c r="Z51" s="351"/>
      <c r="AA51" s="351"/>
      <c r="AB51" s="351"/>
      <c r="AC51" s="351"/>
      <c r="AD51" s="351"/>
      <c r="AE51" s="351"/>
      <c r="AF51" s="351"/>
      <c r="AG51" s="332"/>
      <c r="AH51" s="332"/>
      <c r="AI51" s="332"/>
      <c r="AJ51" s="332"/>
      <c r="AK51" s="332"/>
      <c r="AL51" s="332"/>
      <c r="AM51" s="333"/>
      <c r="AN51" s="333"/>
      <c r="AO51" s="333"/>
      <c r="AP51" s="332"/>
      <c r="AQ51" s="332"/>
      <c r="AR51" s="334"/>
      <c r="AS51" s="155"/>
    </row>
    <row r="52" spans="1:52" ht="15.75" thickBot="1" x14ac:dyDescent="0.3">
      <c r="A52" s="154"/>
      <c r="B52" s="342" t="s">
        <v>239</v>
      </c>
      <c r="C52" s="343"/>
      <c r="D52" s="343"/>
      <c r="E52" s="344"/>
      <c r="F52" s="345"/>
      <c r="G52" s="346"/>
      <c r="H52" s="347"/>
      <c r="I52" s="345"/>
      <c r="J52" s="346"/>
      <c r="K52" s="347"/>
      <c r="L52" s="345"/>
      <c r="M52" s="346"/>
      <c r="N52" s="347"/>
      <c r="O52" s="345"/>
      <c r="P52" s="346"/>
      <c r="Q52" s="347"/>
      <c r="R52" s="348"/>
      <c r="S52" s="349"/>
      <c r="T52" s="349"/>
      <c r="U52" s="349"/>
      <c r="V52" s="349"/>
      <c r="W52" s="349"/>
      <c r="X52" s="349"/>
      <c r="Y52" s="349"/>
      <c r="Z52" s="349"/>
      <c r="AA52" s="349"/>
      <c r="AB52" s="349"/>
      <c r="AC52" s="349"/>
      <c r="AD52" s="349"/>
      <c r="AE52" s="349"/>
      <c r="AF52" s="349"/>
      <c r="AG52" s="332"/>
      <c r="AH52" s="332"/>
      <c r="AI52" s="332"/>
      <c r="AJ52" s="332"/>
      <c r="AK52" s="332"/>
      <c r="AL52" s="332"/>
      <c r="AM52" s="333"/>
      <c r="AN52" s="333"/>
      <c r="AO52" s="333"/>
      <c r="AP52" s="332"/>
      <c r="AQ52" s="332"/>
      <c r="AR52" s="334"/>
      <c r="AS52" s="155"/>
    </row>
    <row r="53" spans="1:52" ht="14.25" thickTop="1" thickBot="1" x14ac:dyDescent="0.3">
      <c r="A53" s="154"/>
      <c r="B53" s="192"/>
      <c r="C53" s="192"/>
      <c r="D53" s="192"/>
      <c r="E53" s="193"/>
      <c r="F53" s="193"/>
      <c r="G53" s="193"/>
      <c r="H53" s="192"/>
      <c r="I53" s="192"/>
      <c r="J53" s="192"/>
      <c r="K53" s="193"/>
      <c r="L53" s="193"/>
      <c r="M53" s="193"/>
      <c r="N53" s="194"/>
      <c r="O53" s="194"/>
      <c r="P53" s="194"/>
      <c r="Q53" s="194"/>
      <c r="R53" s="194"/>
      <c r="S53" s="194"/>
      <c r="T53" s="194"/>
      <c r="U53" s="194"/>
      <c r="V53" s="194"/>
      <c r="W53" s="194"/>
      <c r="X53" s="194"/>
      <c r="Y53" s="194"/>
      <c r="Z53" s="194"/>
      <c r="AA53" s="194"/>
      <c r="AB53" s="194"/>
      <c r="AC53" s="194"/>
      <c r="AD53" s="195"/>
      <c r="AE53" s="196"/>
      <c r="AF53" s="197" t="s">
        <v>178</v>
      </c>
      <c r="AG53" s="335">
        <f>SUM(AG47:AI52)</f>
        <v>0</v>
      </c>
      <c r="AH53" s="335"/>
      <c r="AI53" s="335"/>
      <c r="AJ53" s="335">
        <f>SUM(AJ47:AL52)</f>
        <v>0</v>
      </c>
      <c r="AK53" s="335"/>
      <c r="AL53" s="335"/>
      <c r="AM53" s="336"/>
      <c r="AN53" s="336"/>
      <c r="AO53" s="336"/>
      <c r="AP53" s="337">
        <f>SUM(AG53:AO53)</f>
        <v>0</v>
      </c>
      <c r="AQ53" s="337"/>
      <c r="AR53" s="338"/>
      <c r="AS53" s="155"/>
    </row>
    <row r="54" spans="1:52" ht="22.5" customHeight="1" thickTop="1" thickBot="1" x14ac:dyDescent="0.3">
      <c r="A54" s="154"/>
      <c r="B54" s="198"/>
      <c r="C54" s="198"/>
      <c r="D54" s="198"/>
      <c r="E54" s="199"/>
      <c r="F54" s="199"/>
      <c r="G54" s="199"/>
      <c r="H54" s="198"/>
      <c r="I54" s="198"/>
      <c r="J54" s="198"/>
      <c r="K54" s="199"/>
      <c r="L54" s="199"/>
      <c r="M54" s="199"/>
      <c r="N54" s="200"/>
      <c r="O54" s="200"/>
      <c r="P54" s="200"/>
      <c r="Q54" s="200"/>
      <c r="R54" s="200"/>
      <c r="S54" s="200"/>
      <c r="T54" s="200"/>
      <c r="U54" s="200"/>
      <c r="V54" s="200"/>
      <c r="W54" s="200"/>
      <c r="X54" s="200"/>
      <c r="Y54" s="200"/>
      <c r="Z54" s="200"/>
      <c r="AA54" s="200"/>
      <c r="AB54" s="200"/>
      <c r="AC54" s="200"/>
      <c r="AD54" s="201"/>
      <c r="AE54" s="202"/>
      <c r="AF54" s="203" t="s">
        <v>179</v>
      </c>
      <c r="AG54" s="339">
        <f>SUM(AG45,AG53)</f>
        <v>0</v>
      </c>
      <c r="AH54" s="339"/>
      <c r="AI54" s="339"/>
      <c r="AJ54" s="339">
        <f t="shared" ref="AJ54" si="12">SUM(AJ45,AJ53)</f>
        <v>0</v>
      </c>
      <c r="AK54" s="339"/>
      <c r="AL54" s="339"/>
      <c r="AM54" s="339">
        <f t="shared" ref="AM54" si="13">SUM(AM45,AM53)</f>
        <v>0</v>
      </c>
      <c r="AN54" s="339"/>
      <c r="AO54" s="339"/>
      <c r="AP54" s="339">
        <f>SUM(AG54:AO54)</f>
        <v>0</v>
      </c>
      <c r="AQ54" s="339"/>
      <c r="AR54" s="339"/>
      <c r="AS54" s="155"/>
    </row>
    <row r="55" spans="1:52" ht="6.75" customHeight="1" thickTop="1" x14ac:dyDescent="0.25">
      <c r="A55" s="154"/>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6"/>
      <c r="AE55" s="156"/>
      <c r="AF55" s="156"/>
      <c r="AG55" s="156"/>
      <c r="AH55" s="156"/>
      <c r="AI55" s="156"/>
      <c r="AJ55" s="156"/>
      <c r="AK55" s="156"/>
      <c r="AL55" s="156"/>
      <c r="AM55" s="156"/>
      <c r="AN55" s="156"/>
      <c r="AO55" s="156"/>
      <c r="AP55" s="156"/>
      <c r="AQ55" s="156"/>
      <c r="AR55" s="156"/>
      <c r="AS55" s="155"/>
    </row>
    <row r="56" spans="1:52" s="209" customFormat="1" x14ac:dyDescent="0.2">
      <c r="A56" s="154"/>
      <c r="B56" s="155"/>
      <c r="C56" s="155"/>
      <c r="D56" s="156"/>
      <c r="E56" s="156"/>
      <c r="F56" s="156"/>
      <c r="G56" s="156"/>
      <c r="H56" s="156"/>
      <c r="I56" s="156"/>
      <c r="J56" s="156"/>
      <c r="K56" s="155"/>
      <c r="L56" s="155"/>
      <c r="M56" s="155"/>
      <c r="N56" s="155"/>
      <c r="O56" s="155"/>
      <c r="P56" s="155"/>
      <c r="Q56" s="155"/>
      <c r="R56" s="155"/>
      <c r="S56" s="155"/>
      <c r="T56" s="155"/>
      <c r="U56" s="155"/>
      <c r="V56" s="155"/>
      <c r="W56" s="155"/>
      <c r="X56" s="155"/>
      <c r="Y56" s="155"/>
      <c r="Z56" s="155"/>
      <c r="AA56" s="155"/>
      <c r="AB56" s="155"/>
      <c r="AC56" s="155"/>
      <c r="AD56" s="156"/>
      <c r="AE56" s="156"/>
      <c r="AF56" s="156"/>
      <c r="AG56" s="204"/>
      <c r="AH56" s="156"/>
      <c r="AI56" s="156"/>
      <c r="AJ56" s="156"/>
      <c r="AK56" s="156"/>
      <c r="AL56" s="205"/>
      <c r="AM56" s="156"/>
      <c r="AN56" s="205"/>
      <c r="AO56" s="206" t="s">
        <v>180</v>
      </c>
      <c r="AP56" s="340">
        <f>SUM(AP54)</f>
        <v>0</v>
      </c>
      <c r="AQ56" s="341"/>
      <c r="AR56" s="341"/>
      <c r="AS56" s="208"/>
    </row>
    <row r="57" spans="1:52" x14ac:dyDescent="0.25">
      <c r="A57" s="154"/>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6"/>
      <c r="AH57" s="156"/>
      <c r="AI57" s="156"/>
      <c r="AJ57" s="156"/>
      <c r="AK57" s="156"/>
      <c r="AL57" s="156"/>
      <c r="AM57" s="156"/>
      <c r="AN57" s="156"/>
      <c r="AO57" s="156"/>
      <c r="AP57" s="156"/>
      <c r="AQ57" s="156"/>
      <c r="AR57" s="156"/>
      <c r="AS57" s="155"/>
    </row>
    <row r="58" spans="1:52" x14ac:dyDescent="0.25">
      <c r="A58" s="210"/>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0"/>
      <c r="AB58" s="211"/>
      <c r="AC58" s="211"/>
      <c r="AD58" s="211"/>
      <c r="AE58" s="211"/>
      <c r="AF58" s="211"/>
      <c r="AG58" s="212"/>
      <c r="AH58" s="212"/>
      <c r="AI58" s="212"/>
      <c r="AJ58" s="212"/>
      <c r="AK58" s="212"/>
      <c r="AL58" s="212"/>
      <c r="AM58" s="212"/>
      <c r="AN58" s="212"/>
      <c r="AO58" s="212"/>
      <c r="AP58" s="212"/>
      <c r="AQ58" s="212"/>
      <c r="AR58" s="212"/>
      <c r="AS58" s="211"/>
    </row>
    <row r="59" spans="1:52" ht="15" x14ac:dyDescent="0.25">
      <c r="A59" s="213" t="s">
        <v>181</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6"/>
      <c r="AH59" s="156"/>
      <c r="AI59" s="156"/>
      <c r="AJ59" s="156"/>
      <c r="AK59" s="156"/>
      <c r="AL59" s="156"/>
      <c r="AM59" s="156"/>
      <c r="AN59" s="156"/>
      <c r="AO59" s="156"/>
      <c r="AP59" s="156"/>
      <c r="AQ59" s="156"/>
      <c r="AR59" s="156"/>
      <c r="AS59" s="155"/>
    </row>
    <row r="60" spans="1:52" s="209" customFormat="1" ht="36.75" customHeight="1" x14ac:dyDescent="0.2">
      <c r="A60" s="155"/>
      <c r="B60" s="304" t="s">
        <v>182</v>
      </c>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214"/>
      <c r="AU60" s="214"/>
      <c r="AV60" s="214"/>
      <c r="AW60" s="214"/>
      <c r="AX60" s="214"/>
      <c r="AY60" s="214"/>
      <c r="AZ60" s="214"/>
    </row>
    <row r="61" spans="1:52" s="209" customFormat="1" ht="15.2" customHeight="1" x14ac:dyDescent="0.2">
      <c r="A61" s="215"/>
      <c r="B61" s="154" t="s">
        <v>183</v>
      </c>
      <c r="C61" s="302" t="s">
        <v>184</v>
      </c>
      <c r="D61" s="302"/>
      <c r="E61" s="302"/>
      <c r="F61" s="302"/>
      <c r="G61" s="302"/>
      <c r="H61" s="302"/>
      <c r="I61" s="302"/>
      <c r="J61" s="302"/>
      <c r="K61" s="302"/>
      <c r="L61" s="302"/>
      <c r="M61" s="302"/>
      <c r="N61" s="302"/>
      <c r="O61" s="302"/>
      <c r="P61" s="302"/>
      <c r="Q61" s="302"/>
      <c r="R61" s="302"/>
      <c r="S61" s="302"/>
      <c r="T61" s="302"/>
      <c r="U61" s="302"/>
      <c r="V61" s="302"/>
      <c r="W61" s="302"/>
      <c r="X61" s="155"/>
      <c r="Y61" s="303">
        <v>0</v>
      </c>
      <c r="Z61" s="303"/>
      <c r="AA61" s="303"/>
      <c r="AB61" s="155"/>
      <c r="AC61" s="155"/>
      <c r="AD61" s="155"/>
      <c r="AE61" s="155"/>
      <c r="AF61" s="155"/>
      <c r="AG61" s="156"/>
      <c r="AH61" s="156"/>
      <c r="AI61" s="156"/>
      <c r="AJ61" s="156"/>
      <c r="AK61" s="156"/>
      <c r="AL61" s="156"/>
      <c r="AM61" s="156"/>
      <c r="AN61" s="156"/>
      <c r="AO61" s="156"/>
      <c r="AP61" s="156"/>
      <c r="AQ61" s="156"/>
      <c r="AR61" s="156"/>
      <c r="AS61" s="155"/>
      <c r="AT61" s="214"/>
      <c r="AU61" s="214"/>
      <c r="AV61" s="214"/>
      <c r="AW61" s="214"/>
      <c r="AX61" s="214"/>
      <c r="AY61" s="214"/>
      <c r="AZ61" s="214"/>
    </row>
    <row r="62" spans="1:52" s="209" customFormat="1" ht="15.2" customHeight="1" x14ac:dyDescent="0.2">
      <c r="A62" s="215"/>
      <c r="B62" s="154" t="s">
        <v>185</v>
      </c>
      <c r="C62" s="302" t="s">
        <v>186</v>
      </c>
      <c r="D62" s="302"/>
      <c r="E62" s="302"/>
      <c r="F62" s="302"/>
      <c r="G62" s="302"/>
      <c r="H62" s="302"/>
      <c r="I62" s="302"/>
      <c r="J62" s="302"/>
      <c r="K62" s="302"/>
      <c r="L62" s="302"/>
      <c r="M62" s="302"/>
      <c r="N62" s="302"/>
      <c r="O62" s="302"/>
      <c r="P62" s="302"/>
      <c r="Q62" s="302"/>
      <c r="R62" s="302"/>
      <c r="S62" s="302"/>
      <c r="T62" s="302"/>
      <c r="U62" s="302"/>
      <c r="V62" s="302"/>
      <c r="W62" s="302"/>
      <c r="X62" s="155"/>
      <c r="Y62" s="303">
        <v>12</v>
      </c>
      <c r="Z62" s="303"/>
      <c r="AA62" s="303"/>
      <c r="AB62" s="155"/>
      <c r="AC62" s="155"/>
      <c r="AD62" s="155"/>
      <c r="AE62" s="155"/>
      <c r="AF62" s="155"/>
      <c r="AG62" s="156"/>
      <c r="AH62" s="156"/>
      <c r="AI62" s="156"/>
      <c r="AJ62" s="156"/>
      <c r="AK62" s="156"/>
      <c r="AL62" s="156"/>
      <c r="AM62" s="156"/>
      <c r="AN62" s="156"/>
      <c r="AO62" s="156"/>
      <c r="AP62" s="156"/>
      <c r="AQ62" s="156"/>
      <c r="AR62" s="156"/>
      <c r="AS62" s="155"/>
      <c r="AT62" s="214"/>
      <c r="AU62" s="214"/>
      <c r="AV62" s="214"/>
      <c r="AW62" s="214"/>
      <c r="AX62" s="214"/>
      <c r="AY62" s="214"/>
      <c r="AZ62" s="214"/>
    </row>
    <row r="63" spans="1:52" s="209" customFormat="1" ht="15.2" customHeight="1" x14ac:dyDescent="0.2">
      <c r="A63" s="215"/>
      <c r="B63" s="154" t="s">
        <v>187</v>
      </c>
      <c r="C63" s="302" t="s">
        <v>188</v>
      </c>
      <c r="D63" s="302"/>
      <c r="E63" s="302"/>
      <c r="F63" s="302"/>
      <c r="G63" s="302"/>
      <c r="H63" s="302"/>
      <c r="I63" s="302"/>
      <c r="J63" s="302"/>
      <c r="K63" s="302"/>
      <c r="L63" s="302"/>
      <c r="M63" s="302"/>
      <c r="N63" s="302"/>
      <c r="O63" s="302"/>
      <c r="P63" s="302"/>
      <c r="Q63" s="302"/>
      <c r="R63" s="302"/>
      <c r="S63" s="302"/>
      <c r="T63" s="302"/>
      <c r="U63" s="302"/>
      <c r="V63" s="302"/>
      <c r="W63" s="302"/>
      <c r="X63" s="155"/>
      <c r="Y63" s="303">
        <v>20</v>
      </c>
      <c r="Z63" s="303"/>
      <c r="AA63" s="303"/>
      <c r="AB63" s="155"/>
      <c r="AC63" s="155"/>
      <c r="AD63" s="155"/>
      <c r="AE63" s="155"/>
      <c r="AF63" s="155"/>
      <c r="AG63" s="156"/>
      <c r="AH63" s="156"/>
      <c r="AI63" s="156"/>
      <c r="AJ63" s="156"/>
      <c r="AK63" s="156"/>
      <c r="AL63" s="156"/>
      <c r="AM63" s="156"/>
      <c r="AN63" s="156"/>
      <c r="AO63" s="156"/>
      <c r="AP63" s="156"/>
      <c r="AQ63" s="156"/>
      <c r="AR63" s="156"/>
      <c r="AS63" s="155"/>
      <c r="AT63" s="214"/>
      <c r="AU63" s="214"/>
      <c r="AV63" s="214"/>
      <c r="AW63" s="214"/>
      <c r="AX63" s="214"/>
      <c r="AY63" s="214"/>
      <c r="AZ63" s="214"/>
    </row>
    <row r="64" spans="1:52" s="209" customFormat="1" ht="15.2" customHeight="1" x14ac:dyDescent="0.2">
      <c r="A64" s="215"/>
      <c r="B64" s="154" t="s">
        <v>189</v>
      </c>
      <c r="C64" s="302" t="s">
        <v>190</v>
      </c>
      <c r="D64" s="302"/>
      <c r="E64" s="302"/>
      <c r="F64" s="302"/>
      <c r="G64" s="302"/>
      <c r="H64" s="302"/>
      <c r="I64" s="302"/>
      <c r="J64" s="302"/>
      <c r="K64" s="302"/>
      <c r="L64" s="302"/>
      <c r="M64" s="302"/>
      <c r="N64" s="302"/>
      <c r="O64" s="302"/>
      <c r="P64" s="302"/>
      <c r="Q64" s="302"/>
      <c r="R64" s="302"/>
      <c r="S64" s="302"/>
      <c r="T64" s="302"/>
      <c r="U64" s="302"/>
      <c r="V64" s="302"/>
      <c r="W64" s="302"/>
      <c r="X64" s="155"/>
      <c r="Y64" s="303">
        <v>30</v>
      </c>
      <c r="Z64" s="303"/>
      <c r="AA64" s="303"/>
      <c r="AB64" s="155"/>
      <c r="AC64" s="155"/>
      <c r="AD64" s="155"/>
      <c r="AE64" s="155"/>
      <c r="AF64" s="155"/>
      <c r="AG64" s="156"/>
      <c r="AH64" s="156"/>
      <c r="AI64" s="156"/>
      <c r="AJ64" s="156"/>
      <c r="AK64" s="156"/>
      <c r="AL64" s="156"/>
      <c r="AM64" s="156"/>
      <c r="AN64" s="156"/>
      <c r="AO64" s="156"/>
      <c r="AP64" s="156"/>
      <c r="AQ64" s="156"/>
      <c r="AR64" s="156"/>
      <c r="AS64" s="155"/>
      <c r="AT64" s="214"/>
      <c r="AU64" s="214"/>
      <c r="AV64" s="214"/>
      <c r="AW64" s="214"/>
      <c r="AX64" s="214"/>
      <c r="AY64" s="214"/>
      <c r="AZ64" s="214"/>
    </row>
    <row r="65" spans="1:52" x14ac:dyDescent="0.25">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6"/>
      <c r="AH65" s="156"/>
      <c r="AI65" s="156"/>
      <c r="AJ65" s="156"/>
      <c r="AK65" s="156"/>
      <c r="AL65" s="156"/>
      <c r="AM65" s="156"/>
      <c r="AN65" s="156"/>
      <c r="AO65" s="156"/>
      <c r="AP65" s="156"/>
      <c r="AQ65" s="156"/>
      <c r="AR65" s="156"/>
      <c r="AS65" s="155"/>
      <c r="AT65" s="214"/>
      <c r="AU65" s="214"/>
      <c r="AV65" s="214"/>
      <c r="AW65" s="214"/>
      <c r="AX65" s="214"/>
      <c r="AY65" s="214"/>
      <c r="AZ65" s="214"/>
    </row>
    <row r="66" spans="1:52" ht="15" x14ac:dyDescent="0.25">
      <c r="A66" s="217" t="s">
        <v>191</v>
      </c>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6"/>
      <c r="AH66" s="156"/>
      <c r="AI66" s="156"/>
      <c r="AJ66" s="156"/>
      <c r="AK66" s="156"/>
      <c r="AL66" s="156"/>
      <c r="AM66" s="156"/>
      <c r="AN66" s="156"/>
      <c r="AO66" s="156"/>
      <c r="AP66" s="156"/>
      <c r="AQ66" s="156"/>
      <c r="AR66" s="156"/>
      <c r="AS66" s="155"/>
    </row>
    <row r="67" spans="1:52" x14ac:dyDescent="0.25">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6"/>
      <c r="AH67" s="156"/>
      <c r="AI67" s="156"/>
      <c r="AJ67" s="156"/>
      <c r="AK67" s="156"/>
      <c r="AL67" s="156"/>
      <c r="AM67" s="156"/>
      <c r="AN67" s="156"/>
      <c r="AO67" s="156"/>
      <c r="AP67" s="156"/>
      <c r="AQ67" s="156"/>
      <c r="AR67" s="156"/>
      <c r="AS67" s="155"/>
    </row>
    <row r="68" spans="1:52" x14ac:dyDescent="0.25">
      <c r="A68" s="218" t="s">
        <v>192</v>
      </c>
      <c r="B68" s="219"/>
      <c r="C68" s="219"/>
      <c r="D68" s="219"/>
      <c r="E68" s="219"/>
      <c r="F68" s="219"/>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6"/>
      <c r="AH68" s="156"/>
      <c r="AI68" s="156"/>
      <c r="AJ68" s="156"/>
      <c r="AK68" s="156"/>
      <c r="AL68" s="156"/>
      <c r="AM68" s="156"/>
      <c r="AN68" s="156"/>
      <c r="AO68" s="156"/>
      <c r="AP68" s="156"/>
      <c r="AQ68" s="156"/>
      <c r="AR68" s="156"/>
      <c r="AS68" s="155"/>
    </row>
    <row r="69" spans="1:52" x14ac:dyDescent="0.25">
      <c r="A69" s="219"/>
      <c r="B69" s="219" t="s">
        <v>193</v>
      </c>
      <c r="C69" s="219"/>
      <c r="D69" s="219"/>
      <c r="E69" s="219"/>
      <c r="F69" s="219"/>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6"/>
      <c r="AH69" s="156"/>
      <c r="AI69" s="156"/>
      <c r="AJ69" s="156"/>
      <c r="AK69" s="156"/>
      <c r="AL69" s="156"/>
      <c r="AM69" s="156"/>
      <c r="AN69" s="156"/>
      <c r="AO69" s="156"/>
      <c r="AP69" s="156"/>
      <c r="AQ69" s="156"/>
      <c r="AR69" s="156"/>
      <c r="AS69" s="155"/>
    </row>
    <row r="70" spans="1:52" x14ac:dyDescent="0.25">
      <c r="A70" s="219"/>
      <c r="B70" s="219" t="s">
        <v>194</v>
      </c>
      <c r="C70" s="219"/>
      <c r="D70" s="219"/>
      <c r="E70" s="219"/>
      <c r="F70" s="219"/>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6"/>
      <c r="AH70" s="156"/>
      <c r="AI70" s="156"/>
      <c r="AJ70" s="156"/>
      <c r="AK70" s="156"/>
      <c r="AL70" s="156"/>
      <c r="AM70" s="156"/>
      <c r="AN70" s="156"/>
      <c r="AO70" s="156"/>
      <c r="AP70" s="156"/>
      <c r="AQ70" s="156"/>
      <c r="AR70" s="156"/>
      <c r="AS70" s="155"/>
    </row>
    <row r="71" spans="1:52" x14ac:dyDescent="0.25">
      <c r="A71" s="219"/>
      <c r="B71" s="219" t="s">
        <v>195</v>
      </c>
      <c r="C71" s="219"/>
      <c r="D71" s="219"/>
      <c r="E71" s="219"/>
      <c r="F71" s="219"/>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6"/>
      <c r="AH71" s="156"/>
      <c r="AI71" s="156"/>
      <c r="AJ71" s="156"/>
      <c r="AK71" s="156"/>
      <c r="AL71" s="156"/>
      <c r="AM71" s="156"/>
      <c r="AN71" s="156"/>
      <c r="AO71" s="156"/>
      <c r="AP71" s="156"/>
      <c r="AQ71" s="156"/>
      <c r="AR71" s="156"/>
      <c r="AS71" s="155"/>
    </row>
    <row r="72" spans="1:52" x14ac:dyDescent="0.25">
      <c r="A72" s="219"/>
      <c r="B72" s="219" t="s">
        <v>196</v>
      </c>
      <c r="C72" s="219"/>
      <c r="D72" s="219"/>
      <c r="E72" s="219"/>
      <c r="F72" s="219"/>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6"/>
      <c r="AH72" s="156"/>
      <c r="AI72" s="156"/>
      <c r="AJ72" s="156"/>
      <c r="AK72" s="156"/>
      <c r="AL72" s="156"/>
      <c r="AM72" s="156"/>
      <c r="AN72" s="156"/>
      <c r="AO72" s="156"/>
      <c r="AP72" s="156"/>
      <c r="AQ72" s="156"/>
      <c r="AR72" s="156"/>
      <c r="AS72" s="155"/>
    </row>
    <row r="73" spans="1:52" x14ac:dyDescent="0.25">
      <c r="A73" s="219"/>
      <c r="B73" s="219"/>
      <c r="C73" s="219" t="s">
        <v>197</v>
      </c>
      <c r="D73" s="219"/>
      <c r="E73" s="219"/>
      <c r="F73" s="219"/>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6"/>
      <c r="AH73" s="156"/>
      <c r="AI73" s="156"/>
      <c r="AJ73" s="156"/>
      <c r="AK73" s="156"/>
      <c r="AL73" s="156"/>
      <c r="AM73" s="156"/>
      <c r="AN73" s="156"/>
      <c r="AO73" s="156"/>
      <c r="AP73" s="156"/>
      <c r="AQ73" s="156"/>
      <c r="AR73" s="156"/>
      <c r="AS73" s="155"/>
    </row>
    <row r="74" spans="1:52" x14ac:dyDescent="0.25">
      <c r="A74" s="219"/>
      <c r="B74" s="219"/>
      <c r="C74" s="219" t="s">
        <v>198</v>
      </c>
      <c r="D74" s="219"/>
      <c r="E74" s="219"/>
      <c r="F74" s="219"/>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6"/>
      <c r="AH74" s="156"/>
      <c r="AI74" s="156"/>
      <c r="AJ74" s="156"/>
      <c r="AK74" s="156"/>
      <c r="AL74" s="156"/>
      <c r="AM74" s="156"/>
      <c r="AN74" s="156"/>
      <c r="AO74" s="156"/>
      <c r="AP74" s="156"/>
      <c r="AQ74" s="156"/>
      <c r="AR74" s="156"/>
      <c r="AS74" s="155"/>
    </row>
    <row r="75" spans="1:52" x14ac:dyDescent="0.25">
      <c r="A75" s="219"/>
      <c r="B75" s="219" t="s">
        <v>199</v>
      </c>
      <c r="C75" s="219"/>
      <c r="D75" s="219"/>
      <c r="E75" s="219"/>
      <c r="F75" s="219"/>
      <c r="G75" s="155"/>
      <c r="H75" s="155"/>
      <c r="I75" s="155"/>
      <c r="J75" s="155"/>
      <c r="K75" s="155"/>
      <c r="L75" s="155"/>
      <c r="M75" s="155"/>
      <c r="N75" s="155"/>
      <c r="O75" s="155"/>
      <c r="P75" s="155"/>
      <c r="Q75" s="155"/>
      <c r="R75" s="155"/>
      <c r="S75" s="155"/>
      <c r="T75" s="155" t="s">
        <v>25</v>
      </c>
      <c r="U75" s="155"/>
      <c r="V75" s="155"/>
      <c r="W75" s="155"/>
      <c r="X75" s="155"/>
      <c r="Y75" s="155"/>
      <c r="Z75" s="155"/>
      <c r="AA75" s="155"/>
      <c r="AB75" s="155"/>
      <c r="AC75" s="155"/>
      <c r="AD75" s="155"/>
      <c r="AE75" s="155"/>
      <c r="AF75" s="155"/>
      <c r="AG75" s="156"/>
      <c r="AH75" s="156"/>
      <c r="AI75" s="156"/>
      <c r="AJ75" s="156"/>
      <c r="AK75" s="156"/>
      <c r="AL75" s="156"/>
      <c r="AM75" s="156"/>
      <c r="AN75" s="156"/>
      <c r="AO75" s="156"/>
      <c r="AP75" s="156"/>
      <c r="AQ75" s="156"/>
      <c r="AR75" s="156"/>
      <c r="AS75" s="155"/>
    </row>
    <row r="76" spans="1:52" x14ac:dyDescent="0.25">
      <c r="A76" s="219"/>
      <c r="B76" s="219"/>
      <c r="C76" s="219" t="s">
        <v>200</v>
      </c>
      <c r="D76" s="219"/>
      <c r="E76" s="219"/>
      <c r="F76" s="219"/>
      <c r="G76" s="155"/>
      <c r="H76" s="155"/>
      <c r="I76" s="155"/>
      <c r="J76" s="155"/>
      <c r="K76" s="155"/>
      <c r="L76" s="155"/>
      <c r="M76" s="155"/>
      <c r="N76" s="155" t="s">
        <v>25</v>
      </c>
      <c r="O76" s="155"/>
      <c r="P76" s="155"/>
      <c r="Q76" s="155"/>
      <c r="R76" s="155"/>
      <c r="S76" s="155"/>
      <c r="T76" s="155"/>
      <c r="U76" s="155"/>
      <c r="V76" s="155"/>
      <c r="W76" s="155"/>
      <c r="X76" s="155"/>
      <c r="Y76" s="155"/>
      <c r="Z76" s="155"/>
      <c r="AA76" s="155"/>
      <c r="AB76" s="155"/>
      <c r="AC76" s="155"/>
      <c r="AD76" s="155"/>
      <c r="AE76" s="155"/>
      <c r="AF76" s="155"/>
      <c r="AG76" s="156"/>
      <c r="AH76" s="156"/>
      <c r="AI76" s="156"/>
      <c r="AJ76" s="156"/>
      <c r="AK76" s="156"/>
      <c r="AL76" s="156"/>
      <c r="AM76" s="156"/>
      <c r="AN76" s="156"/>
      <c r="AO76" s="156"/>
      <c r="AP76" s="156"/>
      <c r="AQ76" s="156"/>
      <c r="AR76" s="156"/>
      <c r="AS76" s="155"/>
    </row>
    <row r="77" spans="1:52" x14ac:dyDescent="0.25">
      <c r="A77" s="219"/>
      <c r="B77" s="219"/>
      <c r="C77" s="219" t="s">
        <v>201</v>
      </c>
      <c r="D77" s="219"/>
      <c r="E77" s="219"/>
      <c r="F77" s="219"/>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6"/>
      <c r="AH77" s="156"/>
      <c r="AI77" s="156"/>
      <c r="AJ77" s="156"/>
      <c r="AK77" s="156"/>
      <c r="AL77" s="156"/>
      <c r="AM77" s="156"/>
      <c r="AN77" s="156"/>
      <c r="AO77" s="156"/>
      <c r="AP77" s="156"/>
      <c r="AQ77" s="156"/>
      <c r="AR77" s="156"/>
      <c r="AS77" s="155"/>
    </row>
    <row r="78" spans="1:52" x14ac:dyDescent="0.25">
      <c r="A78" s="219"/>
      <c r="B78" s="219"/>
      <c r="C78" s="219"/>
      <c r="D78" s="219"/>
      <c r="E78" s="219"/>
      <c r="F78" s="219"/>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6"/>
      <c r="AH78" s="156"/>
      <c r="AI78" s="156"/>
      <c r="AJ78" s="156"/>
      <c r="AK78" s="156"/>
      <c r="AL78" s="156"/>
      <c r="AM78" s="156"/>
      <c r="AN78" s="156"/>
      <c r="AO78" s="156"/>
      <c r="AP78" s="156"/>
      <c r="AQ78" s="156"/>
      <c r="AR78" s="156"/>
      <c r="AS78" s="155"/>
    </row>
    <row r="79" spans="1:52" x14ac:dyDescent="0.25">
      <c r="A79" s="219"/>
      <c r="B79" s="219" t="s">
        <v>243</v>
      </c>
      <c r="C79" s="219"/>
      <c r="D79" s="219"/>
      <c r="E79" s="219"/>
      <c r="F79" s="219"/>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6"/>
      <c r="AH79" s="156"/>
      <c r="AI79" s="156"/>
      <c r="AJ79" s="156"/>
      <c r="AK79" s="156"/>
      <c r="AL79" s="156"/>
      <c r="AM79" s="156"/>
      <c r="AN79" s="156"/>
      <c r="AO79" s="156"/>
      <c r="AP79" s="156"/>
      <c r="AQ79" s="156"/>
      <c r="AR79" s="156"/>
      <c r="AS79" s="155"/>
    </row>
    <row r="80" spans="1:52" x14ac:dyDescent="0.25">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6"/>
      <c r="AH80" s="156"/>
      <c r="AI80" s="156"/>
      <c r="AJ80" s="156"/>
      <c r="AK80" s="156"/>
      <c r="AL80" s="156"/>
      <c r="AM80" s="156"/>
      <c r="AN80" s="156"/>
      <c r="AO80" s="156"/>
      <c r="AP80" s="156"/>
      <c r="AQ80" s="156"/>
      <c r="AR80" s="156"/>
      <c r="AS80" s="155"/>
    </row>
    <row r="81" spans="1:45" ht="15.75" x14ac:dyDescent="0.25">
      <c r="A81" s="155"/>
      <c r="B81" s="220" t="s">
        <v>202</v>
      </c>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6"/>
      <c r="AH81" s="156"/>
      <c r="AI81" s="156"/>
      <c r="AJ81" s="156"/>
      <c r="AK81" s="156"/>
      <c r="AL81" s="156"/>
      <c r="AM81" s="156"/>
      <c r="AN81" s="156"/>
      <c r="AO81" s="156"/>
      <c r="AP81" s="156"/>
      <c r="AQ81" s="156"/>
      <c r="AR81" s="156"/>
      <c r="AS81" s="155"/>
    </row>
    <row r="82" spans="1:45" x14ac:dyDescent="0.25">
      <c r="A82" s="157"/>
    </row>
    <row r="83" spans="1:45" s="60" customFormat="1" ht="51" customHeight="1" x14ac:dyDescent="0.2">
      <c r="A83" s="308" t="s">
        <v>203</v>
      </c>
      <c r="B83" s="309"/>
      <c r="C83" s="309"/>
      <c r="D83" s="30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09"/>
      <c r="AP83" s="309"/>
      <c r="AQ83" s="309"/>
    </row>
    <row r="84" spans="1:45" s="60" customFormat="1" ht="60" customHeight="1" x14ac:dyDescent="0.2">
      <c r="A84" s="310" t="s">
        <v>204</v>
      </c>
      <c r="B84" s="311"/>
      <c r="C84" s="311"/>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1"/>
      <c r="AJ84" s="311"/>
      <c r="AK84" s="311"/>
      <c r="AL84" s="311"/>
      <c r="AM84" s="311"/>
      <c r="AN84" s="311"/>
      <c r="AO84" s="311"/>
      <c r="AP84" s="311"/>
      <c r="AQ84" s="311"/>
    </row>
    <row r="85" spans="1:45" s="60" customFormat="1" ht="5.0999999999999996" customHeight="1" x14ac:dyDescent="0.2">
      <c r="A85" s="222"/>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c r="AN85" s="223"/>
      <c r="AO85" s="223"/>
      <c r="AP85" s="223"/>
      <c r="AQ85" s="223"/>
    </row>
    <row r="86" spans="1:45" s="60" customFormat="1" ht="15" x14ac:dyDescent="0.2">
      <c r="A86" s="224" t="s">
        <v>205</v>
      </c>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row>
    <row r="87" spans="1:45" s="60" customFormat="1" ht="21" customHeight="1" x14ac:dyDescent="0.2">
      <c r="A87" s="312" t="s">
        <v>206</v>
      </c>
      <c r="B87" s="313"/>
      <c r="C87" s="313"/>
      <c r="D87" s="313"/>
      <c r="E87" s="313"/>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13"/>
      <c r="AN87" s="225"/>
      <c r="AO87" s="225"/>
      <c r="AP87" s="225"/>
      <c r="AQ87" s="225"/>
    </row>
    <row r="88" spans="1:45" s="60" customFormat="1" ht="36.75" customHeight="1" x14ac:dyDescent="0.2">
      <c r="A88" s="225"/>
      <c r="B88" s="314" t="s">
        <v>207</v>
      </c>
      <c r="C88" s="307"/>
      <c r="D88" s="307"/>
      <c r="E88" s="307"/>
      <c r="F88" s="307"/>
      <c r="G88" s="307"/>
      <c r="H88" s="307"/>
      <c r="I88" s="307"/>
      <c r="J88" s="307"/>
      <c r="K88" s="307"/>
      <c r="L88" s="307"/>
      <c r="M88" s="307"/>
      <c r="N88" s="307"/>
      <c r="O88" s="307"/>
      <c r="P88" s="307"/>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225"/>
    </row>
    <row r="89" spans="1:45" s="60" customFormat="1" ht="15.2" customHeight="1" x14ac:dyDescent="0.2">
      <c r="A89" s="227"/>
      <c r="B89" s="228" t="s">
        <v>183</v>
      </c>
      <c r="C89" s="225" t="s">
        <v>184</v>
      </c>
      <c r="D89" s="225"/>
      <c r="E89" s="225"/>
      <c r="F89" s="225"/>
      <c r="G89" s="225"/>
      <c r="H89" s="225"/>
      <c r="I89" s="225"/>
      <c r="J89" s="225"/>
      <c r="K89" s="225"/>
      <c r="L89" s="225"/>
      <c r="M89" s="225"/>
      <c r="N89" s="225"/>
      <c r="O89" s="225"/>
      <c r="P89" s="225"/>
      <c r="Q89" s="225"/>
      <c r="R89" s="225"/>
      <c r="S89" s="225"/>
      <c r="T89" s="225"/>
      <c r="U89" s="225"/>
      <c r="V89" s="225"/>
      <c r="W89" s="225"/>
      <c r="X89" s="315">
        <v>0</v>
      </c>
      <c r="Y89" s="315"/>
      <c r="Z89" s="316"/>
      <c r="AA89" s="225"/>
      <c r="AB89" s="225"/>
      <c r="AC89" s="225"/>
      <c r="AD89" s="225"/>
      <c r="AE89" s="225"/>
      <c r="AF89" s="225"/>
      <c r="AG89" s="225"/>
      <c r="AH89" s="225"/>
      <c r="AI89" s="225"/>
      <c r="AJ89" s="225"/>
      <c r="AK89" s="225"/>
      <c r="AL89" s="225"/>
      <c r="AM89" s="225"/>
      <c r="AN89" s="225"/>
      <c r="AO89" s="225"/>
      <c r="AP89" s="225"/>
      <c r="AQ89" s="225"/>
    </row>
    <row r="90" spans="1:45" s="60" customFormat="1" ht="15.2" customHeight="1" x14ac:dyDescent="0.2">
      <c r="A90" s="227"/>
      <c r="B90" s="228" t="s">
        <v>185</v>
      </c>
      <c r="C90" s="225" t="s">
        <v>186</v>
      </c>
      <c r="D90" s="225"/>
      <c r="E90" s="225"/>
      <c r="F90" s="225"/>
      <c r="G90" s="225"/>
      <c r="H90" s="225"/>
      <c r="I90" s="225"/>
      <c r="J90" s="225"/>
      <c r="K90" s="225"/>
      <c r="L90" s="225"/>
      <c r="M90" s="225"/>
      <c r="N90" s="225"/>
      <c r="O90" s="225"/>
      <c r="P90" s="225"/>
      <c r="Q90" s="225"/>
      <c r="R90" s="225"/>
      <c r="S90" s="225"/>
      <c r="T90" s="225"/>
      <c r="U90" s="225"/>
      <c r="V90" s="225"/>
      <c r="W90" s="225"/>
      <c r="X90" s="315">
        <v>12</v>
      </c>
      <c r="Y90" s="315"/>
      <c r="Z90" s="316"/>
      <c r="AA90" s="225"/>
      <c r="AB90" s="225"/>
      <c r="AC90" s="225"/>
      <c r="AD90" s="225"/>
      <c r="AE90" s="225"/>
      <c r="AF90" s="225"/>
      <c r="AG90" s="225"/>
      <c r="AH90" s="225"/>
      <c r="AI90" s="225"/>
      <c r="AJ90" s="225"/>
      <c r="AK90" s="225"/>
      <c r="AL90" s="225"/>
      <c r="AM90" s="225"/>
      <c r="AN90" s="225"/>
      <c r="AO90" s="225"/>
      <c r="AP90" s="225"/>
      <c r="AQ90" s="225"/>
    </row>
    <row r="91" spans="1:45" s="60" customFormat="1" ht="15.2" customHeight="1" x14ac:dyDescent="0.2">
      <c r="A91" s="227"/>
      <c r="B91" s="228" t="s">
        <v>187</v>
      </c>
      <c r="C91" s="225" t="s">
        <v>188</v>
      </c>
      <c r="D91" s="225"/>
      <c r="E91" s="225"/>
      <c r="F91" s="225"/>
      <c r="G91" s="225"/>
      <c r="H91" s="225"/>
      <c r="I91" s="225"/>
      <c r="J91" s="225"/>
      <c r="K91" s="225"/>
      <c r="L91" s="225"/>
      <c r="M91" s="225"/>
      <c r="N91" s="225"/>
      <c r="O91" s="225"/>
      <c r="P91" s="225"/>
      <c r="Q91" s="225"/>
      <c r="R91" s="225"/>
      <c r="S91" s="225"/>
      <c r="T91" s="225"/>
      <c r="U91" s="225"/>
      <c r="V91" s="225"/>
      <c r="W91" s="225"/>
      <c r="X91" s="315">
        <v>20</v>
      </c>
      <c r="Y91" s="315"/>
      <c r="Z91" s="316"/>
      <c r="AA91" s="225"/>
      <c r="AB91" s="225"/>
      <c r="AC91" s="225"/>
      <c r="AD91" s="225"/>
      <c r="AE91" s="225"/>
      <c r="AF91" s="225"/>
      <c r="AG91" s="225"/>
      <c r="AH91" s="225"/>
      <c r="AI91" s="225"/>
      <c r="AJ91" s="225"/>
      <c r="AK91" s="225"/>
      <c r="AL91" s="225"/>
      <c r="AM91" s="225"/>
      <c r="AN91" s="225"/>
      <c r="AO91" s="225"/>
      <c r="AP91" s="225"/>
      <c r="AQ91" s="225"/>
    </row>
    <row r="92" spans="1:45" s="60" customFormat="1" ht="15.2" customHeight="1" x14ac:dyDescent="0.2">
      <c r="A92" s="227"/>
      <c r="B92" s="225"/>
      <c r="C92" s="225" t="s">
        <v>190</v>
      </c>
      <c r="D92" s="225"/>
      <c r="E92" s="225"/>
      <c r="F92" s="225"/>
      <c r="G92" s="225"/>
      <c r="H92" s="225"/>
      <c r="I92" s="225"/>
      <c r="J92" s="225"/>
      <c r="K92" s="225"/>
      <c r="L92" s="225"/>
      <c r="M92" s="225"/>
      <c r="N92" s="225"/>
      <c r="O92" s="225"/>
      <c r="P92" s="225"/>
      <c r="Q92" s="225"/>
      <c r="R92" s="225"/>
      <c r="S92" s="225"/>
      <c r="T92" s="225"/>
      <c r="U92" s="225"/>
      <c r="V92" s="225"/>
      <c r="W92" s="225"/>
      <c r="X92" s="315">
        <v>30</v>
      </c>
      <c r="Y92" s="315"/>
      <c r="Z92" s="316"/>
      <c r="AA92" s="225"/>
      <c r="AB92" s="225"/>
      <c r="AC92" s="225"/>
      <c r="AD92" s="225"/>
      <c r="AE92" s="225"/>
      <c r="AF92" s="225"/>
      <c r="AG92" s="225"/>
      <c r="AH92" s="225"/>
      <c r="AI92" s="225"/>
      <c r="AJ92" s="225"/>
      <c r="AK92" s="225"/>
      <c r="AL92" s="225"/>
      <c r="AM92" s="225"/>
      <c r="AN92" s="225"/>
      <c r="AO92" s="225"/>
      <c r="AP92" s="225"/>
      <c r="AQ92" s="225"/>
    </row>
    <row r="93" spans="1:45" s="60" customFormat="1" ht="4.5" customHeight="1" x14ac:dyDescent="0.2">
      <c r="A93" s="227"/>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row>
    <row r="94" spans="1:45" s="60" customFormat="1" ht="18.75" customHeight="1" x14ac:dyDescent="0.2">
      <c r="A94" s="312" t="s">
        <v>208</v>
      </c>
      <c r="B94" s="313"/>
      <c r="C94" s="313"/>
      <c r="D94" s="313"/>
      <c r="E94" s="313"/>
      <c r="F94" s="313"/>
      <c r="G94" s="313"/>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225"/>
      <c r="AO94" s="225"/>
      <c r="AP94" s="225"/>
      <c r="AQ94" s="225"/>
    </row>
    <row r="95" spans="1:45" s="60" customFormat="1" ht="32.25" customHeight="1" x14ac:dyDescent="0.2">
      <c r="A95" s="225"/>
      <c r="B95" s="306" t="s">
        <v>209</v>
      </c>
      <c r="C95" s="307"/>
      <c r="D95" s="307"/>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225"/>
    </row>
    <row r="96" spans="1:45" s="60" customFormat="1" ht="15.2" customHeight="1" x14ac:dyDescent="0.25">
      <c r="A96" s="227"/>
      <c r="B96" s="228" t="s">
        <v>183</v>
      </c>
      <c r="C96" s="225" t="s">
        <v>210</v>
      </c>
      <c r="D96" s="225"/>
      <c r="E96" s="225"/>
      <c r="F96" s="225"/>
      <c r="G96" s="225"/>
      <c r="H96" s="225"/>
      <c r="I96" s="229"/>
      <c r="J96" s="229"/>
      <c r="K96" s="229"/>
      <c r="L96" s="315">
        <v>85</v>
      </c>
      <c r="M96" s="315"/>
      <c r="N96" s="321"/>
      <c r="O96" s="225"/>
      <c r="P96" s="225"/>
      <c r="Q96" s="225"/>
      <c r="R96" s="225"/>
      <c r="S96" s="225"/>
      <c r="T96" s="225"/>
      <c r="U96" s="225"/>
      <c r="V96" s="225"/>
      <c r="W96" s="225"/>
      <c r="X96" s="225"/>
      <c r="Y96" s="225"/>
      <c r="Z96" s="225"/>
      <c r="AA96" s="225"/>
      <c r="AB96" s="225"/>
      <c r="AC96" s="225"/>
      <c r="AD96" s="225"/>
      <c r="AE96" s="225"/>
      <c r="AF96" s="225"/>
      <c r="AG96" s="225"/>
      <c r="AH96" s="61"/>
      <c r="AI96" s="61"/>
      <c r="AJ96" s="61"/>
      <c r="AK96" s="61"/>
      <c r="AL96" s="225"/>
      <c r="AM96" s="225"/>
      <c r="AN96" s="225"/>
      <c r="AO96" s="225"/>
      <c r="AP96" s="225"/>
      <c r="AQ96" s="225"/>
    </row>
    <row r="97" spans="1:43" s="60" customFormat="1" ht="15.2" customHeight="1" x14ac:dyDescent="0.25">
      <c r="A97" s="227"/>
      <c r="B97" s="228" t="s">
        <v>185</v>
      </c>
      <c r="C97" s="225" t="s">
        <v>211</v>
      </c>
      <c r="D97" s="225"/>
      <c r="E97" s="225"/>
      <c r="F97" s="225"/>
      <c r="G97" s="225"/>
      <c r="H97" s="225"/>
      <c r="I97" s="225"/>
      <c r="J97" s="61"/>
      <c r="K97" s="61"/>
      <c r="L97" s="315">
        <v>135</v>
      </c>
      <c r="M97" s="315"/>
      <c r="N97" s="321"/>
      <c r="O97" s="225" t="s">
        <v>212</v>
      </c>
      <c r="P97" s="225"/>
      <c r="Q97" s="225"/>
      <c r="R97" s="225"/>
      <c r="S97" s="225"/>
      <c r="T97" s="225"/>
      <c r="U97" s="225"/>
      <c r="V97" s="225"/>
      <c r="W97" s="225"/>
      <c r="X97" s="225"/>
      <c r="Y97" s="225"/>
      <c r="Z97" s="225"/>
      <c r="AA97" s="225"/>
      <c r="AB97" s="225"/>
      <c r="AC97" s="225"/>
      <c r="AD97" s="225"/>
      <c r="AE97" s="225"/>
      <c r="AF97" s="225"/>
      <c r="AG97" s="225"/>
      <c r="AH97" s="61"/>
      <c r="AI97" s="61"/>
      <c r="AJ97" s="61"/>
      <c r="AK97" s="61"/>
      <c r="AL97" s="225"/>
      <c r="AM97" s="225"/>
      <c r="AN97" s="225"/>
      <c r="AO97" s="225"/>
      <c r="AP97" s="225"/>
      <c r="AQ97" s="225"/>
    </row>
    <row r="98" spans="1:43" s="60" customFormat="1" ht="15.2" customHeight="1" x14ac:dyDescent="0.25">
      <c r="A98" s="227"/>
      <c r="B98" s="228" t="s">
        <v>187</v>
      </c>
      <c r="C98" s="225" t="s">
        <v>213</v>
      </c>
      <c r="D98" s="225"/>
      <c r="E98" s="225"/>
      <c r="F98" s="225"/>
      <c r="G98" s="225"/>
      <c r="H98" s="225"/>
      <c r="I98" s="225"/>
      <c r="J98" s="61"/>
      <c r="K98" s="61"/>
      <c r="L98" s="315">
        <v>115</v>
      </c>
      <c r="M98" s="315"/>
      <c r="N98" s="321"/>
      <c r="O98" s="225"/>
      <c r="P98" s="225"/>
      <c r="Q98" s="225"/>
      <c r="R98" s="225"/>
      <c r="S98" s="225"/>
      <c r="T98" s="225"/>
      <c r="U98" s="225"/>
      <c r="V98" s="225"/>
      <c r="W98" s="225"/>
      <c r="X98" s="225"/>
      <c r="Y98" s="225"/>
      <c r="Z98" s="225"/>
      <c r="AA98" s="225"/>
      <c r="AB98" s="225"/>
      <c r="AC98" s="225"/>
      <c r="AD98" s="225"/>
      <c r="AE98" s="225"/>
      <c r="AF98" s="225"/>
      <c r="AG98" s="225"/>
      <c r="AH98" s="61"/>
      <c r="AI98" s="61"/>
      <c r="AJ98" s="61"/>
      <c r="AK98" s="61"/>
      <c r="AL98" s="225"/>
      <c r="AM98" s="225"/>
      <c r="AN98" s="225"/>
      <c r="AO98" s="225"/>
      <c r="AP98" s="225"/>
      <c r="AQ98" s="225"/>
    </row>
    <row r="99" spans="1:43" s="60" customFormat="1" ht="15.2" customHeight="1" x14ac:dyDescent="0.25">
      <c r="A99" s="227"/>
      <c r="B99" s="228" t="s">
        <v>189</v>
      </c>
      <c r="C99" s="225" t="s">
        <v>214</v>
      </c>
      <c r="D99" s="225"/>
      <c r="E99" s="225"/>
      <c r="F99" s="225"/>
      <c r="G99" s="225"/>
      <c r="H99" s="225"/>
      <c r="I99" s="225"/>
      <c r="J99" s="230"/>
      <c r="K99" s="230"/>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row>
    <row r="100" spans="1:43" s="60" customFormat="1" ht="5.0999999999999996" customHeight="1" x14ac:dyDescent="0.25">
      <c r="A100" s="227"/>
      <c r="B100" s="228"/>
      <c r="C100" s="225"/>
      <c r="D100" s="225"/>
      <c r="E100" s="225"/>
      <c r="F100" s="225"/>
      <c r="G100" s="225"/>
      <c r="H100" s="225"/>
      <c r="I100" s="225"/>
      <c r="J100" s="230"/>
      <c r="K100" s="230"/>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row>
    <row r="101" spans="1:43" s="60" customFormat="1" ht="40.5" customHeight="1" x14ac:dyDescent="0.2">
      <c r="A101" s="322" t="s">
        <v>215</v>
      </c>
      <c r="B101" s="323"/>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3"/>
      <c r="AM101" s="323"/>
      <c r="AN101" s="323"/>
      <c r="AO101" s="323"/>
      <c r="AP101" s="323"/>
      <c r="AQ101" s="323"/>
    </row>
    <row r="102" spans="1:43" s="60" customFormat="1" ht="6.75" customHeight="1" x14ac:dyDescent="0.25">
      <c r="A102" s="227"/>
      <c r="B102" s="228"/>
      <c r="C102" s="225"/>
      <c r="D102" s="225"/>
      <c r="E102" s="225"/>
      <c r="F102" s="225"/>
      <c r="G102" s="225"/>
      <c r="H102" s="225"/>
      <c r="I102" s="225"/>
      <c r="J102" s="230"/>
      <c r="K102" s="230"/>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row>
    <row r="103" spans="1:43" s="60" customFormat="1" ht="61.5" customHeight="1" x14ac:dyDescent="0.25">
      <c r="A103" s="324" t="s">
        <v>216</v>
      </c>
      <c r="B103" s="325"/>
      <c r="C103" s="325"/>
      <c r="D103" s="325"/>
      <c r="E103" s="325"/>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5"/>
      <c r="AO103" s="325"/>
      <c r="AP103" s="325"/>
      <c r="AQ103" s="325"/>
    </row>
    <row r="104" spans="1:43" s="60" customFormat="1" ht="5.0999999999999996" customHeight="1" x14ac:dyDescent="0.2">
      <c r="A104" s="227"/>
      <c r="B104" s="225"/>
      <c r="C104" s="225"/>
      <c r="D104" s="225"/>
      <c r="E104" s="225"/>
      <c r="F104" s="225"/>
      <c r="G104" s="225"/>
      <c r="H104" s="225"/>
      <c r="I104" s="225"/>
      <c r="J104" s="225"/>
      <c r="K104" s="225"/>
      <c r="L104" s="225"/>
      <c r="M104" s="225"/>
      <c r="N104" s="225"/>
      <c r="O104" s="225"/>
      <c r="P104" s="225"/>
      <c r="Q104" s="225"/>
      <c r="R104" s="225"/>
      <c r="S104" s="225"/>
      <c r="T104" s="225"/>
      <c r="U104" s="225"/>
      <c r="V104" s="231"/>
      <c r="W104" s="231"/>
      <c r="X104" s="231"/>
      <c r="Y104" s="225"/>
      <c r="Z104" s="225"/>
      <c r="AA104" s="225"/>
      <c r="AB104" s="225"/>
      <c r="AC104" s="225"/>
      <c r="AD104" s="225"/>
      <c r="AE104" s="225"/>
      <c r="AF104" s="225"/>
      <c r="AG104" s="225"/>
      <c r="AH104" s="225"/>
      <c r="AI104" s="225"/>
      <c r="AJ104" s="225"/>
      <c r="AK104" s="225"/>
      <c r="AL104" s="225"/>
      <c r="AM104" s="225"/>
      <c r="AN104" s="225"/>
      <c r="AO104" s="225"/>
      <c r="AP104" s="225"/>
      <c r="AQ104" s="225"/>
    </row>
    <row r="105" spans="1:43" s="60" customFormat="1" ht="45.75" customHeight="1" x14ac:dyDescent="0.2">
      <c r="A105" s="225"/>
      <c r="B105" s="232"/>
      <c r="C105" s="326" t="s">
        <v>217</v>
      </c>
      <c r="D105" s="327"/>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225"/>
    </row>
    <row r="106" spans="1:43" s="60" customFormat="1" ht="15" x14ac:dyDescent="0.2">
      <c r="A106" s="225"/>
      <c r="B106" s="233" t="s">
        <v>218</v>
      </c>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row>
    <row r="107" spans="1:43" s="60" customFormat="1" ht="15" x14ac:dyDescent="0.2">
      <c r="A107" s="225"/>
      <c r="B107" s="317" t="s">
        <v>219</v>
      </c>
      <c r="C107" s="318"/>
      <c r="D107" s="318"/>
      <c r="E107" s="318"/>
      <c r="F107" s="318"/>
      <c r="G107" s="318"/>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18"/>
      <c r="AM107" s="318"/>
      <c r="AN107" s="318"/>
      <c r="AO107" s="318"/>
      <c r="AP107" s="318"/>
      <c r="AQ107" s="225"/>
    </row>
    <row r="108" spans="1:43" s="125" customFormat="1" ht="14.25" x14ac:dyDescent="0.25">
      <c r="A108" s="234"/>
      <c r="B108" s="234" t="s">
        <v>191</v>
      </c>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235"/>
      <c r="AH108" s="235"/>
      <c r="AI108" s="235"/>
      <c r="AJ108" s="235"/>
      <c r="AK108" s="235"/>
      <c r="AL108" s="235"/>
      <c r="AM108" s="235"/>
      <c r="AN108" s="235"/>
      <c r="AO108" s="235"/>
      <c r="AP108" s="235"/>
      <c r="AQ108" s="235"/>
    </row>
    <row r="109" spans="1:43" s="125" customFormat="1" ht="3.6" customHeight="1" x14ac:dyDescent="0.25">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235"/>
      <c r="AH109" s="235"/>
      <c r="AI109" s="235"/>
      <c r="AJ109" s="235"/>
      <c r="AK109" s="235"/>
      <c r="AL109" s="235"/>
      <c r="AM109" s="235"/>
      <c r="AN109" s="235"/>
      <c r="AO109" s="235"/>
      <c r="AP109" s="235"/>
      <c r="AQ109" s="235"/>
    </row>
    <row r="110" spans="1:43" s="125" customFormat="1" x14ac:dyDescent="0.25">
      <c r="A110" s="236"/>
      <c r="B110" s="236" t="s">
        <v>192</v>
      </c>
      <c r="C110" s="237"/>
      <c r="D110" s="237"/>
      <c r="E110" s="237"/>
      <c r="F110" s="237"/>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235"/>
      <c r="AH110" s="235"/>
      <c r="AI110" s="235"/>
      <c r="AJ110" s="235"/>
      <c r="AK110" s="235"/>
      <c r="AL110" s="235"/>
      <c r="AM110" s="235"/>
      <c r="AN110" s="235"/>
      <c r="AO110" s="235"/>
      <c r="AP110" s="235"/>
      <c r="AQ110" s="235"/>
    </row>
    <row r="111" spans="1:43" s="125" customFormat="1" x14ac:dyDescent="0.25">
      <c r="A111" s="237"/>
      <c r="B111" s="237"/>
      <c r="C111" s="237" t="s">
        <v>240</v>
      </c>
      <c r="D111" s="237"/>
      <c r="E111" s="237"/>
      <c r="F111" s="237"/>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235"/>
      <c r="AH111" s="235"/>
      <c r="AI111" s="235"/>
      <c r="AJ111" s="235"/>
      <c r="AK111" s="235"/>
      <c r="AL111" s="235"/>
      <c r="AM111" s="235"/>
      <c r="AN111" s="235"/>
      <c r="AO111" s="235"/>
      <c r="AP111" s="235"/>
      <c r="AQ111" s="235"/>
    </row>
    <row r="112" spans="1:43" s="125" customFormat="1" ht="15" x14ac:dyDescent="0.25">
      <c r="A112" s="237"/>
      <c r="B112" s="237"/>
      <c r="C112" s="319" t="s">
        <v>220</v>
      </c>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235"/>
    </row>
    <row r="113" spans="1:43" s="125" customFormat="1" ht="4.9000000000000004" customHeight="1" x14ac:dyDescent="0.25">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235"/>
      <c r="AH113" s="235"/>
      <c r="AI113" s="235"/>
      <c r="AJ113" s="235"/>
      <c r="AK113" s="235"/>
      <c r="AL113" s="235"/>
      <c r="AM113" s="235"/>
      <c r="AN113" s="235"/>
      <c r="AO113" s="235"/>
      <c r="AP113" s="235"/>
      <c r="AQ113" s="235"/>
    </row>
    <row r="114" spans="1:43" s="125" customFormat="1" ht="14.25" x14ac:dyDescent="0.25">
      <c r="A114" s="61"/>
      <c r="B114" s="240" t="s">
        <v>202</v>
      </c>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235"/>
      <c r="AH114" s="235"/>
      <c r="AI114" s="235"/>
      <c r="AJ114" s="235"/>
      <c r="AK114" s="235"/>
      <c r="AL114" s="235"/>
      <c r="AM114" s="235"/>
      <c r="AN114" s="235"/>
      <c r="AO114" s="235"/>
      <c r="AP114" s="235"/>
      <c r="AQ114" s="235"/>
    </row>
  </sheetData>
  <mergeCells count="380">
    <mergeCell ref="A1:AS1"/>
    <mergeCell ref="A2:AS2"/>
    <mergeCell ref="A4:AS4"/>
    <mergeCell ref="F7:AB7"/>
    <mergeCell ref="AH7:AM7"/>
    <mergeCell ref="I9:AB9"/>
    <mergeCell ref="F10:AB10"/>
    <mergeCell ref="H12:K12"/>
    <mergeCell ref="O12:Q12"/>
    <mergeCell ref="W12:Y12"/>
    <mergeCell ref="AC12:AE12"/>
    <mergeCell ref="B16:D16"/>
    <mergeCell ref="E16:G16"/>
    <mergeCell ref="H16:J16"/>
    <mergeCell ref="K16:M16"/>
    <mergeCell ref="N16:AC16"/>
    <mergeCell ref="AP17:AR17"/>
    <mergeCell ref="B18:D18"/>
    <mergeCell ref="E18:G18"/>
    <mergeCell ref="H18:J18"/>
    <mergeCell ref="K18:M18"/>
    <mergeCell ref="N18:AC18"/>
    <mergeCell ref="AD16:AF16"/>
    <mergeCell ref="AG16:AI16"/>
    <mergeCell ref="AJ16:AL16"/>
    <mergeCell ref="AM16:AO16"/>
    <mergeCell ref="AP16:AR16"/>
    <mergeCell ref="B17:D17"/>
    <mergeCell ref="E17:G17"/>
    <mergeCell ref="H17:J17"/>
    <mergeCell ref="K17:M17"/>
    <mergeCell ref="N17:AC17"/>
    <mergeCell ref="B19:D19"/>
    <mergeCell ref="E19:G19"/>
    <mergeCell ref="K19:M19"/>
    <mergeCell ref="N19:AC19"/>
    <mergeCell ref="AD19:AF19"/>
    <mergeCell ref="AD17:AF17"/>
    <mergeCell ref="AG17:AI17"/>
    <mergeCell ref="AJ17:AL17"/>
    <mergeCell ref="AM17:AO17"/>
    <mergeCell ref="AG19:AI19"/>
    <mergeCell ref="AJ19:AL19"/>
    <mergeCell ref="AM19:AO19"/>
    <mergeCell ref="AP19:AR19"/>
    <mergeCell ref="AG20:AI20"/>
    <mergeCell ref="AJ20:AL20"/>
    <mergeCell ref="AM20:AO20"/>
    <mergeCell ref="AP20:AR20"/>
    <mergeCell ref="AD18:AF18"/>
    <mergeCell ref="AG18:AI18"/>
    <mergeCell ref="AJ18:AL18"/>
    <mergeCell ref="AM18:AO18"/>
    <mergeCell ref="AP18:AR18"/>
    <mergeCell ref="AP21:AR21"/>
    <mergeCell ref="B22:D22"/>
    <mergeCell ref="E22:G22"/>
    <mergeCell ref="H22:J22"/>
    <mergeCell ref="K22:M22"/>
    <mergeCell ref="N22:AC22"/>
    <mergeCell ref="AD22:AF22"/>
    <mergeCell ref="B21:D21"/>
    <mergeCell ref="E21:G21"/>
    <mergeCell ref="H21:J21"/>
    <mergeCell ref="K21:M21"/>
    <mergeCell ref="N21:AC21"/>
    <mergeCell ref="AD21:AF21"/>
    <mergeCell ref="B23:D23"/>
    <mergeCell ref="E23:G23"/>
    <mergeCell ref="H23:J23"/>
    <mergeCell ref="K23:M23"/>
    <mergeCell ref="N23:AC23"/>
    <mergeCell ref="AD23:AF23"/>
    <mergeCell ref="AG21:AI21"/>
    <mergeCell ref="AJ21:AL21"/>
    <mergeCell ref="AM21:AO21"/>
    <mergeCell ref="AG23:AI23"/>
    <mergeCell ref="AJ23:AL23"/>
    <mergeCell ref="AM23:AO23"/>
    <mergeCell ref="AP23:AR23"/>
    <mergeCell ref="AG24:AI24"/>
    <mergeCell ref="AJ24:AL24"/>
    <mergeCell ref="AM24:AO24"/>
    <mergeCell ref="AP24:AR24"/>
    <mergeCell ref="AG22:AI22"/>
    <mergeCell ref="AJ22:AL22"/>
    <mergeCell ref="AM22:AO22"/>
    <mergeCell ref="AP22:AR22"/>
    <mergeCell ref="AP25:AR25"/>
    <mergeCell ref="B26:D26"/>
    <mergeCell ref="E26:G26"/>
    <mergeCell ref="H26:J26"/>
    <mergeCell ref="K26:M26"/>
    <mergeCell ref="N26:AC26"/>
    <mergeCell ref="AD26:AF26"/>
    <mergeCell ref="B25:D25"/>
    <mergeCell ref="E25:G25"/>
    <mergeCell ref="H25:J25"/>
    <mergeCell ref="K25:M25"/>
    <mergeCell ref="N25:AC25"/>
    <mergeCell ref="AD25:AF25"/>
    <mergeCell ref="B27:D27"/>
    <mergeCell ref="E27:G27"/>
    <mergeCell ref="H27:J27"/>
    <mergeCell ref="K27:M27"/>
    <mergeCell ref="N27:AC27"/>
    <mergeCell ref="AD27:AF27"/>
    <mergeCell ref="AG25:AI25"/>
    <mergeCell ref="AJ25:AL25"/>
    <mergeCell ref="AM25:AO25"/>
    <mergeCell ref="AG27:AI27"/>
    <mergeCell ref="AJ27:AL27"/>
    <mergeCell ref="AM27:AO27"/>
    <mergeCell ref="AP27:AR27"/>
    <mergeCell ref="AG28:AI28"/>
    <mergeCell ref="AJ28:AL28"/>
    <mergeCell ref="AM28:AO28"/>
    <mergeCell ref="AP28:AR28"/>
    <mergeCell ref="AG26:AI26"/>
    <mergeCell ref="AJ26:AL26"/>
    <mergeCell ref="AM26:AO26"/>
    <mergeCell ref="AP26:AR26"/>
    <mergeCell ref="AP29:AR29"/>
    <mergeCell ref="B30:D30"/>
    <mergeCell ref="E30:G30"/>
    <mergeCell ref="H30:J30"/>
    <mergeCell ref="K30:M30"/>
    <mergeCell ref="N30:AC30"/>
    <mergeCell ref="AD30:AF30"/>
    <mergeCell ref="B29:D29"/>
    <mergeCell ref="E29:G29"/>
    <mergeCell ref="H29:J29"/>
    <mergeCell ref="K29:M29"/>
    <mergeCell ref="N29:AC29"/>
    <mergeCell ref="AD29:AF29"/>
    <mergeCell ref="B31:D31"/>
    <mergeCell ref="E31:G31"/>
    <mergeCell ref="H31:J31"/>
    <mergeCell ref="K31:M31"/>
    <mergeCell ref="N31:AC31"/>
    <mergeCell ref="AD31:AF31"/>
    <mergeCell ref="AG29:AI29"/>
    <mergeCell ref="AJ29:AL29"/>
    <mergeCell ref="AM29:AO29"/>
    <mergeCell ref="AG31:AI31"/>
    <mergeCell ref="AJ31:AL31"/>
    <mergeCell ref="AM31:AO31"/>
    <mergeCell ref="AP31:AR31"/>
    <mergeCell ref="AG32:AI32"/>
    <mergeCell ref="AJ32:AL32"/>
    <mergeCell ref="AM32:AO32"/>
    <mergeCell ref="AP32:AR32"/>
    <mergeCell ref="AG30:AI30"/>
    <mergeCell ref="AJ30:AL30"/>
    <mergeCell ref="AM30:AO30"/>
    <mergeCell ref="AP30:AR30"/>
    <mergeCell ref="AP33:AR33"/>
    <mergeCell ref="B34:D34"/>
    <mergeCell ref="E34:G34"/>
    <mergeCell ref="H34:J34"/>
    <mergeCell ref="K34:M34"/>
    <mergeCell ref="N34:AC34"/>
    <mergeCell ref="AD34:AF34"/>
    <mergeCell ref="B33:D33"/>
    <mergeCell ref="E33:G33"/>
    <mergeCell ref="H33:J33"/>
    <mergeCell ref="K33:M33"/>
    <mergeCell ref="N33:AC33"/>
    <mergeCell ref="AD33:AF33"/>
    <mergeCell ref="B35:D35"/>
    <mergeCell ref="E35:G35"/>
    <mergeCell ref="H35:J35"/>
    <mergeCell ref="K35:M35"/>
    <mergeCell ref="N35:AC35"/>
    <mergeCell ref="AD35:AF35"/>
    <mergeCell ref="AG33:AI33"/>
    <mergeCell ref="AJ33:AL33"/>
    <mergeCell ref="AM33:AO33"/>
    <mergeCell ref="AG35:AI35"/>
    <mergeCell ref="AJ35:AL35"/>
    <mergeCell ref="AM35:AO35"/>
    <mergeCell ref="AP35:AR35"/>
    <mergeCell ref="AG36:AI36"/>
    <mergeCell ref="AJ36:AL36"/>
    <mergeCell ref="AM36:AO36"/>
    <mergeCell ref="AP36:AR36"/>
    <mergeCell ref="AG34:AI34"/>
    <mergeCell ref="AJ34:AL34"/>
    <mergeCell ref="AM34:AO34"/>
    <mergeCell ref="AP34:AR34"/>
    <mergeCell ref="AP37:AR37"/>
    <mergeCell ref="B38:D38"/>
    <mergeCell ref="E38:G38"/>
    <mergeCell ref="H38:J38"/>
    <mergeCell ref="K38:M38"/>
    <mergeCell ref="N38:AC38"/>
    <mergeCell ref="AD38:AF38"/>
    <mergeCell ref="B37:D37"/>
    <mergeCell ref="E37:G37"/>
    <mergeCell ref="H37:J37"/>
    <mergeCell ref="K37:M37"/>
    <mergeCell ref="N37:AC37"/>
    <mergeCell ref="AD37:AF37"/>
    <mergeCell ref="B39:D39"/>
    <mergeCell ref="E39:G39"/>
    <mergeCell ref="H39:J39"/>
    <mergeCell ref="K39:M39"/>
    <mergeCell ref="N39:AC39"/>
    <mergeCell ref="AD39:AF39"/>
    <mergeCell ref="AG37:AI37"/>
    <mergeCell ref="AJ37:AL37"/>
    <mergeCell ref="AM37:AO37"/>
    <mergeCell ref="AG39:AI39"/>
    <mergeCell ref="AJ39:AL39"/>
    <mergeCell ref="AM39:AO39"/>
    <mergeCell ref="AP39:AR39"/>
    <mergeCell ref="AG40:AI40"/>
    <mergeCell ref="AJ40:AL40"/>
    <mergeCell ref="AM40:AO40"/>
    <mergeCell ref="AP40:AR40"/>
    <mergeCell ref="AG38:AI38"/>
    <mergeCell ref="AJ38:AL38"/>
    <mergeCell ref="AM38:AO38"/>
    <mergeCell ref="AP38:AR38"/>
    <mergeCell ref="AP41:AR41"/>
    <mergeCell ref="B42:D42"/>
    <mergeCell ref="E42:G42"/>
    <mergeCell ref="H42:J42"/>
    <mergeCell ref="K42:M42"/>
    <mergeCell ref="N42:AC42"/>
    <mergeCell ref="AD42:AF42"/>
    <mergeCell ref="B41:D41"/>
    <mergeCell ref="E41:G41"/>
    <mergeCell ref="H41:J41"/>
    <mergeCell ref="K41:M41"/>
    <mergeCell ref="N41:AC41"/>
    <mergeCell ref="AD41:AF41"/>
    <mergeCell ref="B43:D43"/>
    <mergeCell ref="E43:G43"/>
    <mergeCell ref="H43:J43"/>
    <mergeCell ref="K43:M43"/>
    <mergeCell ref="N43:AC43"/>
    <mergeCell ref="AD43:AF43"/>
    <mergeCell ref="AG41:AI41"/>
    <mergeCell ref="AJ41:AL41"/>
    <mergeCell ref="AM41:AO41"/>
    <mergeCell ref="AG43:AI43"/>
    <mergeCell ref="AJ43:AL43"/>
    <mergeCell ref="AM43:AO43"/>
    <mergeCell ref="AP43:AR43"/>
    <mergeCell ref="AG44:AI44"/>
    <mergeCell ref="AJ44:AL44"/>
    <mergeCell ref="AM44:AO44"/>
    <mergeCell ref="AP44:AR44"/>
    <mergeCell ref="AG42:AI42"/>
    <mergeCell ref="AJ42:AL42"/>
    <mergeCell ref="AM42:AO42"/>
    <mergeCell ref="AP42:AR42"/>
    <mergeCell ref="AG45:AI45"/>
    <mergeCell ref="AJ45:AL45"/>
    <mergeCell ref="AM45:AO45"/>
    <mergeCell ref="AP45:AR45"/>
    <mergeCell ref="B46:E46"/>
    <mergeCell ref="F46:H46"/>
    <mergeCell ref="I46:K46"/>
    <mergeCell ref="L46:N46"/>
    <mergeCell ref="O46:Q46"/>
    <mergeCell ref="R46:X46"/>
    <mergeCell ref="Y46:AF46"/>
    <mergeCell ref="AG46:AI46"/>
    <mergeCell ref="AJ46:AL46"/>
    <mergeCell ref="AG48:AI48"/>
    <mergeCell ref="AJ48:AL48"/>
    <mergeCell ref="AM48:AO48"/>
    <mergeCell ref="AP48:AR48"/>
    <mergeCell ref="R48:X48"/>
    <mergeCell ref="B47:E47"/>
    <mergeCell ref="F47:H47"/>
    <mergeCell ref="I47:K47"/>
    <mergeCell ref="L47:N47"/>
    <mergeCell ref="O47:Q47"/>
    <mergeCell ref="R47:X47"/>
    <mergeCell ref="Y47:AF47"/>
    <mergeCell ref="AG47:AI47"/>
    <mergeCell ref="AJ47:AL47"/>
    <mergeCell ref="AM47:AO47"/>
    <mergeCell ref="AP47:AR47"/>
    <mergeCell ref="B50:E50"/>
    <mergeCell ref="F50:H50"/>
    <mergeCell ref="I50:K50"/>
    <mergeCell ref="L50:N50"/>
    <mergeCell ref="O50:Q50"/>
    <mergeCell ref="AM46:AO46"/>
    <mergeCell ref="AP46:AR46"/>
    <mergeCell ref="B49:E49"/>
    <mergeCell ref="F49:H49"/>
    <mergeCell ref="I49:K49"/>
    <mergeCell ref="L49:N49"/>
    <mergeCell ref="O49:Q49"/>
    <mergeCell ref="B48:E48"/>
    <mergeCell ref="F48:H48"/>
    <mergeCell ref="I48:K48"/>
    <mergeCell ref="L48:N48"/>
    <mergeCell ref="O48:Q48"/>
    <mergeCell ref="R49:X49"/>
    <mergeCell ref="Y49:AF49"/>
    <mergeCell ref="AG49:AI49"/>
    <mergeCell ref="AJ49:AL49"/>
    <mergeCell ref="AM49:AO49"/>
    <mergeCell ref="AP49:AR49"/>
    <mergeCell ref="Y48:AF48"/>
    <mergeCell ref="AJ51:AL51"/>
    <mergeCell ref="AM51:AO51"/>
    <mergeCell ref="AP51:AR51"/>
    <mergeCell ref="Y50:AF50"/>
    <mergeCell ref="AG50:AI50"/>
    <mergeCell ref="AJ50:AL50"/>
    <mergeCell ref="AM50:AO50"/>
    <mergeCell ref="AP50:AR50"/>
    <mergeCell ref="R50:X50"/>
    <mergeCell ref="O52:Q52"/>
    <mergeCell ref="R52:X52"/>
    <mergeCell ref="R51:X51"/>
    <mergeCell ref="Y51:AF51"/>
    <mergeCell ref="AG51:AI51"/>
    <mergeCell ref="B51:E51"/>
    <mergeCell ref="F51:H51"/>
    <mergeCell ref="I51:K51"/>
    <mergeCell ref="L51:N51"/>
    <mergeCell ref="O51:Q51"/>
    <mergeCell ref="Y52:AF52"/>
    <mergeCell ref="AG52:AI52"/>
    <mergeCell ref="AJ52:AL52"/>
    <mergeCell ref="AM52:AO52"/>
    <mergeCell ref="AP52:AR52"/>
    <mergeCell ref="AG53:AI53"/>
    <mergeCell ref="AJ53:AL53"/>
    <mergeCell ref="AM53:AO53"/>
    <mergeCell ref="AP53:AR53"/>
    <mergeCell ref="B88:AP88"/>
    <mergeCell ref="C61:W61"/>
    <mergeCell ref="Y61:AA61"/>
    <mergeCell ref="C62:W62"/>
    <mergeCell ref="Y62:AA62"/>
    <mergeCell ref="C63:W63"/>
    <mergeCell ref="Y63:AA63"/>
    <mergeCell ref="AG54:AI54"/>
    <mergeCell ref="AJ54:AL54"/>
    <mergeCell ref="AM54:AO54"/>
    <mergeCell ref="AP54:AR54"/>
    <mergeCell ref="AP56:AR56"/>
    <mergeCell ref="B60:AS60"/>
    <mergeCell ref="B52:E52"/>
    <mergeCell ref="F52:H52"/>
    <mergeCell ref="I52:K52"/>
    <mergeCell ref="L52:N52"/>
    <mergeCell ref="B107:AP107"/>
    <mergeCell ref="C112:AP112"/>
    <mergeCell ref="AD7:AG7"/>
    <mergeCell ref="AD9:AG9"/>
    <mergeCell ref="AH9:AM9"/>
    <mergeCell ref="AD10:AG10"/>
    <mergeCell ref="AH10:AM10"/>
    <mergeCell ref="C105:AP105"/>
    <mergeCell ref="L96:N96"/>
    <mergeCell ref="L97:N97"/>
    <mergeCell ref="L98:N98"/>
    <mergeCell ref="A101:AQ101"/>
    <mergeCell ref="A103:AQ103"/>
    <mergeCell ref="X89:Z89"/>
    <mergeCell ref="X90:Z90"/>
    <mergeCell ref="X91:Z91"/>
    <mergeCell ref="X92:Z92"/>
    <mergeCell ref="A94:AM94"/>
    <mergeCell ref="B95:AP95"/>
    <mergeCell ref="C64:W64"/>
    <mergeCell ref="Y64:AA64"/>
    <mergeCell ref="A83:AQ83"/>
    <mergeCell ref="A84:AQ84"/>
    <mergeCell ref="A87:AM8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655"/>
  <sheetViews>
    <sheetView workbookViewId="0">
      <selection activeCell="F10" sqref="F10"/>
    </sheetView>
  </sheetViews>
  <sheetFormatPr defaultColWidth="8.85546875" defaultRowHeight="15" x14ac:dyDescent="0.25"/>
  <cols>
    <col min="1" max="1" width="8.42578125" customWidth="1"/>
    <col min="2" max="3" width="8.7109375" customWidth="1"/>
    <col min="4" max="5" width="18.7109375" customWidth="1"/>
    <col min="6" max="6" width="19.42578125" customWidth="1"/>
    <col min="7" max="7" width="15" customWidth="1"/>
    <col min="8" max="9" width="8.7109375" customWidth="1"/>
  </cols>
  <sheetData>
    <row r="1" spans="2:10" ht="14.1" customHeight="1" thickTop="1" x14ac:dyDescent="0.25">
      <c r="B1" s="2"/>
      <c r="C1" s="3"/>
      <c r="D1" s="3"/>
      <c r="E1" s="3"/>
      <c r="F1" s="3"/>
      <c r="G1" s="3"/>
      <c r="H1" s="3"/>
      <c r="I1" s="4"/>
    </row>
    <row r="2" spans="2:10" ht="14.1" customHeight="1" x14ac:dyDescent="0.25">
      <c r="B2" s="5"/>
      <c r="C2" s="6"/>
      <c r="D2" s="6"/>
      <c r="E2" s="6"/>
      <c r="F2" s="6"/>
      <c r="G2" s="6"/>
      <c r="H2" s="6"/>
      <c r="I2" s="7"/>
    </row>
    <row r="3" spans="2:10" ht="14.1" customHeight="1" thickBot="1" x14ac:dyDescent="0.3">
      <c r="B3" s="5"/>
      <c r="C3" s="6"/>
      <c r="D3" s="6"/>
      <c r="E3" s="6"/>
      <c r="F3" s="6"/>
      <c r="G3" s="6"/>
      <c r="H3" s="6"/>
      <c r="I3" s="7"/>
    </row>
    <row r="4" spans="2:10" ht="14.1" customHeight="1" thickTop="1" x14ac:dyDescent="0.25">
      <c r="B4" s="5"/>
      <c r="C4" s="8"/>
      <c r="D4" s="9"/>
      <c r="E4" s="9"/>
      <c r="F4" s="9"/>
      <c r="G4" s="9"/>
      <c r="H4" s="10"/>
      <c r="I4" s="7"/>
    </row>
    <row r="5" spans="2:10" ht="14.1" customHeight="1" x14ac:dyDescent="0.25">
      <c r="B5" s="5"/>
      <c r="C5" s="11"/>
      <c r="D5" s="12"/>
      <c r="E5" s="12"/>
      <c r="F5" s="12"/>
      <c r="G5" s="12"/>
      <c r="H5" s="13"/>
      <c r="I5" s="7"/>
    </row>
    <row r="6" spans="2:10" ht="14.1" customHeight="1" thickBot="1" x14ac:dyDescent="0.3">
      <c r="B6" s="5"/>
      <c r="C6" s="11"/>
      <c r="D6" s="12"/>
      <c r="E6" s="12"/>
      <c r="F6" s="12"/>
      <c r="G6" s="12"/>
      <c r="H6" s="13"/>
      <c r="I6" s="7"/>
    </row>
    <row r="7" spans="2:10" ht="20.100000000000001" customHeight="1" x14ac:dyDescent="0.3">
      <c r="B7" s="5"/>
      <c r="C7" s="14"/>
      <c r="D7" s="15"/>
      <c r="E7" s="16"/>
      <c r="F7" s="16"/>
      <c r="G7" s="17"/>
      <c r="H7" s="18"/>
      <c r="I7" s="7"/>
    </row>
    <row r="8" spans="2:10" ht="23.1" customHeight="1" thickBot="1" x14ac:dyDescent="0.35">
      <c r="B8" s="5"/>
      <c r="C8" s="14"/>
      <c r="D8" s="19"/>
      <c r="E8" s="20" t="s">
        <v>0</v>
      </c>
      <c r="F8" s="20" t="s">
        <v>1</v>
      </c>
      <c r="G8" s="21"/>
      <c r="H8" s="18"/>
      <c r="I8" s="7"/>
    </row>
    <row r="9" spans="2:10" ht="23.1" customHeight="1" x14ac:dyDescent="0.3">
      <c r="B9" s="5"/>
      <c r="C9" s="14"/>
      <c r="D9" s="22" t="s">
        <v>2</v>
      </c>
      <c r="E9" s="45">
        <v>43763</v>
      </c>
      <c r="F9" s="46">
        <v>0.33333333333333298</v>
      </c>
      <c r="G9" s="23"/>
      <c r="H9" s="24"/>
      <c r="I9" s="7"/>
    </row>
    <row r="10" spans="2:10" ht="23.1" customHeight="1" thickBot="1" x14ac:dyDescent="0.35">
      <c r="B10" s="5"/>
      <c r="C10" s="14"/>
      <c r="D10" s="22" t="s">
        <v>3</v>
      </c>
      <c r="E10" s="47">
        <v>43765</v>
      </c>
      <c r="F10" s="48">
        <v>0.5</v>
      </c>
      <c r="G10" s="23"/>
      <c r="H10" s="24"/>
      <c r="I10" s="7"/>
      <c r="J10" t="s">
        <v>4</v>
      </c>
    </row>
    <row r="11" spans="2:10" ht="23.1" customHeight="1" x14ac:dyDescent="0.3">
      <c r="B11" s="5"/>
      <c r="C11" s="14"/>
      <c r="D11" s="19"/>
      <c r="E11" s="20" t="s">
        <v>5</v>
      </c>
      <c r="F11" s="25" t="s">
        <v>6</v>
      </c>
      <c r="G11" s="23"/>
      <c r="H11" s="18"/>
      <c r="I11" s="7"/>
    </row>
    <row r="12" spans="2:10" ht="18.75" x14ac:dyDescent="0.3">
      <c r="B12" s="5"/>
      <c r="C12" s="14"/>
      <c r="D12" s="26"/>
      <c r="E12" s="27">
        <f>SUM(E10-E9)</f>
        <v>2</v>
      </c>
      <c r="F12" s="27">
        <f>IF(E12&lt;=0,0,(IF(F9&gt;F10,F10+1-F9,F10-F9)))*24</f>
        <v>4.0000000000000089</v>
      </c>
      <c r="G12" s="28"/>
      <c r="H12" s="18"/>
      <c r="I12" s="7"/>
    </row>
    <row r="13" spans="2:10" s="30" customFormat="1" ht="18.75" hidden="1" x14ac:dyDescent="0.3">
      <c r="B13" s="5"/>
      <c r="C13" s="14"/>
      <c r="D13" s="19"/>
      <c r="E13" s="29">
        <v>0</v>
      </c>
      <c r="F13" s="29">
        <v>0</v>
      </c>
      <c r="G13" s="21"/>
      <c r="H13" s="18"/>
      <c r="I13" s="7"/>
    </row>
    <row r="14" spans="2:10" s="30" customFormat="1" ht="18.75" hidden="1" x14ac:dyDescent="0.3">
      <c r="B14" s="5"/>
      <c r="C14" s="14"/>
      <c r="D14" s="19"/>
      <c r="E14" s="29">
        <v>1</v>
      </c>
      <c r="F14" s="29">
        <v>0</v>
      </c>
      <c r="G14" s="21"/>
      <c r="H14" s="18"/>
      <c r="I14" s="7"/>
    </row>
    <row r="15" spans="2:10" s="30" customFormat="1" ht="18.75" hidden="1" x14ac:dyDescent="0.3">
      <c r="B15" s="5"/>
      <c r="C15" s="14"/>
      <c r="D15" s="19">
        <v>0</v>
      </c>
      <c r="E15" s="29">
        <v>2</v>
      </c>
      <c r="F15" s="29">
        <v>0</v>
      </c>
      <c r="G15" s="21"/>
      <c r="H15" s="18"/>
      <c r="I15" s="7"/>
    </row>
    <row r="16" spans="2:10" s="30" customFormat="1" ht="18.75" hidden="1" x14ac:dyDescent="0.3">
      <c r="B16" s="5"/>
      <c r="C16" s="14"/>
      <c r="D16" s="19">
        <v>12</v>
      </c>
      <c r="E16" s="29">
        <v>3</v>
      </c>
      <c r="F16" s="29">
        <v>12</v>
      </c>
      <c r="G16" s="21"/>
      <c r="H16" s="18"/>
      <c r="I16" s="7"/>
    </row>
    <row r="17" spans="2:9" s="30" customFormat="1" ht="18.75" hidden="1" x14ac:dyDescent="0.3">
      <c r="B17" s="5"/>
      <c r="C17" s="14"/>
      <c r="D17" s="19">
        <v>20</v>
      </c>
      <c r="E17" s="29">
        <v>4</v>
      </c>
      <c r="F17" s="29">
        <v>12</v>
      </c>
      <c r="G17" s="21"/>
      <c r="H17" s="18"/>
      <c r="I17" s="7"/>
    </row>
    <row r="18" spans="2:9" s="30" customFormat="1" ht="18.75" hidden="1" x14ac:dyDescent="0.3">
      <c r="B18" s="5"/>
      <c r="C18" s="14"/>
      <c r="D18" s="19">
        <v>30</v>
      </c>
      <c r="E18" s="29">
        <v>5</v>
      </c>
      <c r="F18" s="29">
        <v>12</v>
      </c>
      <c r="G18" s="21"/>
      <c r="H18" s="18"/>
      <c r="I18" s="7"/>
    </row>
    <row r="19" spans="2:9" s="30" customFormat="1" ht="18.75" hidden="1" x14ac:dyDescent="0.3">
      <c r="B19" s="5"/>
      <c r="C19" s="14"/>
      <c r="D19" s="19"/>
      <c r="E19" s="29">
        <v>6</v>
      </c>
      <c r="F19" s="29">
        <v>20</v>
      </c>
      <c r="G19" s="21"/>
      <c r="H19" s="18"/>
      <c r="I19" s="7"/>
    </row>
    <row r="20" spans="2:9" s="30" customFormat="1" ht="18.75" hidden="1" x14ac:dyDescent="0.3">
      <c r="B20" s="5"/>
      <c r="C20" s="14"/>
      <c r="D20" s="19"/>
      <c r="E20" s="29">
        <v>7</v>
      </c>
      <c r="F20" s="29">
        <v>20</v>
      </c>
      <c r="G20" s="21"/>
      <c r="H20" s="18"/>
      <c r="I20" s="7"/>
    </row>
    <row r="21" spans="2:9" s="30" customFormat="1" ht="18.75" hidden="1" x14ac:dyDescent="0.3">
      <c r="B21" s="5"/>
      <c r="C21" s="14"/>
      <c r="D21" s="19"/>
      <c r="E21" s="29">
        <v>8</v>
      </c>
      <c r="F21" s="29">
        <v>20</v>
      </c>
      <c r="G21" s="21"/>
      <c r="H21" s="18"/>
      <c r="I21" s="7"/>
    </row>
    <row r="22" spans="2:9" s="30" customFormat="1" ht="18.75" hidden="1" x14ac:dyDescent="0.3">
      <c r="B22" s="5"/>
      <c r="C22" s="14"/>
      <c r="D22" s="19"/>
      <c r="E22" s="29">
        <v>9</v>
      </c>
      <c r="F22" s="29">
        <v>20</v>
      </c>
      <c r="G22" s="21"/>
      <c r="H22" s="18"/>
      <c r="I22" s="7"/>
    </row>
    <row r="23" spans="2:9" s="30" customFormat="1" ht="18.75" hidden="1" x14ac:dyDescent="0.3">
      <c r="B23" s="5"/>
      <c r="C23" s="14"/>
      <c r="D23" s="19"/>
      <c r="E23" s="29">
        <v>10</v>
      </c>
      <c r="F23" s="29">
        <v>20</v>
      </c>
      <c r="G23" s="21"/>
      <c r="H23" s="18"/>
      <c r="I23" s="7"/>
    </row>
    <row r="24" spans="2:9" s="30" customFormat="1" ht="18.75" hidden="1" x14ac:dyDescent="0.3">
      <c r="B24" s="5"/>
      <c r="C24" s="14"/>
      <c r="D24" s="19"/>
      <c r="E24" s="29">
        <v>11</v>
      </c>
      <c r="F24" s="29">
        <v>20</v>
      </c>
      <c r="G24" s="21"/>
      <c r="H24" s="18"/>
      <c r="I24" s="7"/>
    </row>
    <row r="25" spans="2:9" s="30" customFormat="1" ht="18.75" hidden="1" x14ac:dyDescent="0.3">
      <c r="B25" s="5"/>
      <c r="C25" s="14"/>
      <c r="D25" s="19"/>
      <c r="E25" s="29">
        <v>12</v>
      </c>
      <c r="F25" s="29">
        <v>30</v>
      </c>
      <c r="G25" s="21"/>
      <c r="H25" s="18"/>
      <c r="I25" s="7"/>
    </row>
    <row r="26" spans="2:9" s="30" customFormat="1" ht="18.75" hidden="1" x14ac:dyDescent="0.3">
      <c r="B26" s="5"/>
      <c r="C26" s="14"/>
      <c r="D26" s="19"/>
      <c r="E26" s="29">
        <v>13</v>
      </c>
      <c r="F26" s="29">
        <v>30</v>
      </c>
      <c r="G26" s="21"/>
      <c r="H26" s="18"/>
      <c r="I26" s="7"/>
    </row>
    <row r="27" spans="2:9" s="30" customFormat="1" ht="18.75" hidden="1" x14ac:dyDescent="0.3">
      <c r="B27" s="5"/>
      <c r="C27" s="14"/>
      <c r="D27" s="19"/>
      <c r="E27" s="29">
        <v>14</v>
      </c>
      <c r="F27" s="29">
        <v>30</v>
      </c>
      <c r="G27" s="21"/>
      <c r="H27" s="18"/>
      <c r="I27" s="7"/>
    </row>
    <row r="28" spans="2:9" s="30" customFormat="1" ht="18.75" hidden="1" x14ac:dyDescent="0.3">
      <c r="B28" s="5"/>
      <c r="C28" s="14"/>
      <c r="D28" s="19"/>
      <c r="E28" s="29">
        <v>15</v>
      </c>
      <c r="F28" s="29">
        <v>30</v>
      </c>
      <c r="G28" s="21"/>
      <c r="H28" s="18"/>
      <c r="I28" s="7"/>
    </row>
    <row r="29" spans="2:9" s="30" customFormat="1" ht="18.75" hidden="1" x14ac:dyDescent="0.3">
      <c r="B29" s="5"/>
      <c r="C29" s="14"/>
      <c r="D29" s="19"/>
      <c r="E29" s="29">
        <v>16</v>
      </c>
      <c r="F29" s="29">
        <v>30</v>
      </c>
      <c r="G29" s="21"/>
      <c r="H29" s="18"/>
      <c r="I29" s="7"/>
    </row>
    <row r="30" spans="2:9" s="30" customFormat="1" ht="18.75" hidden="1" x14ac:dyDescent="0.3">
      <c r="B30" s="5"/>
      <c r="C30" s="14"/>
      <c r="D30" s="19"/>
      <c r="E30" s="29">
        <v>17</v>
      </c>
      <c r="F30" s="29">
        <v>30</v>
      </c>
      <c r="G30" s="21"/>
      <c r="H30" s="18"/>
      <c r="I30" s="7"/>
    </row>
    <row r="31" spans="2:9" s="30" customFormat="1" ht="18.75" hidden="1" x14ac:dyDescent="0.3">
      <c r="B31" s="5"/>
      <c r="C31" s="14"/>
      <c r="D31" s="19"/>
      <c r="E31" s="29">
        <v>18</v>
      </c>
      <c r="F31" s="29">
        <v>30</v>
      </c>
      <c r="G31" s="21"/>
      <c r="H31" s="18"/>
      <c r="I31" s="7"/>
    </row>
    <row r="32" spans="2:9" s="30" customFormat="1" ht="18.75" hidden="1" x14ac:dyDescent="0.3">
      <c r="B32" s="5"/>
      <c r="C32" s="14"/>
      <c r="D32" s="19"/>
      <c r="E32" s="29">
        <v>19</v>
      </c>
      <c r="F32" s="29">
        <v>30</v>
      </c>
      <c r="G32" s="21"/>
      <c r="H32" s="18"/>
      <c r="I32" s="7"/>
    </row>
    <row r="33" spans="2:9" s="30" customFormat="1" ht="18.75" hidden="1" x14ac:dyDescent="0.3">
      <c r="B33" s="5"/>
      <c r="C33" s="14"/>
      <c r="D33" s="19"/>
      <c r="E33" s="29">
        <v>20</v>
      </c>
      <c r="F33" s="29">
        <v>30</v>
      </c>
      <c r="G33" s="21"/>
      <c r="H33" s="18"/>
      <c r="I33" s="7"/>
    </row>
    <row r="34" spans="2:9" s="30" customFormat="1" ht="18.75" hidden="1" x14ac:dyDescent="0.3">
      <c r="B34" s="5"/>
      <c r="C34" s="14"/>
      <c r="D34" s="19"/>
      <c r="E34" s="29">
        <v>21</v>
      </c>
      <c r="F34" s="29">
        <v>30</v>
      </c>
      <c r="G34" s="21"/>
      <c r="H34" s="18"/>
      <c r="I34" s="7"/>
    </row>
    <row r="35" spans="2:9" s="30" customFormat="1" ht="18.75" hidden="1" x14ac:dyDescent="0.3">
      <c r="B35" s="5"/>
      <c r="C35" s="14"/>
      <c r="D35" s="19"/>
      <c r="E35" s="29">
        <v>22</v>
      </c>
      <c r="F35" s="29">
        <v>30</v>
      </c>
      <c r="G35" s="21"/>
      <c r="H35" s="18"/>
      <c r="I35" s="7"/>
    </row>
    <row r="36" spans="2:9" s="30" customFormat="1" ht="18.75" hidden="1" x14ac:dyDescent="0.3">
      <c r="B36" s="5"/>
      <c r="C36" s="14"/>
      <c r="D36" s="19"/>
      <c r="E36" s="29">
        <v>23</v>
      </c>
      <c r="F36" s="29">
        <v>30</v>
      </c>
      <c r="G36" s="21"/>
      <c r="H36" s="18"/>
      <c r="I36" s="7"/>
    </row>
    <row r="37" spans="2:9" ht="19.5" thickBot="1" x14ac:dyDescent="0.35">
      <c r="B37" s="5"/>
      <c r="C37" s="14"/>
      <c r="D37" s="440" t="s">
        <v>7</v>
      </c>
      <c r="E37" s="441"/>
      <c r="F37" s="441"/>
      <c r="G37" s="31">
        <f>IF(ISERROR(VLOOKUP(F12,E13:F36,2,TRUE)),0,(VLOOKUP(F12,E13:F36,2,TRUE)))</f>
        <v>12</v>
      </c>
      <c r="H37" s="18"/>
      <c r="I37" s="7"/>
    </row>
    <row r="38" spans="2:9" x14ac:dyDescent="0.25">
      <c r="B38" s="5"/>
      <c r="C38" s="14"/>
      <c r="D38" s="32"/>
      <c r="E38" s="32"/>
      <c r="F38" s="32"/>
      <c r="G38" s="32"/>
      <c r="H38" s="18"/>
      <c r="I38" s="7"/>
    </row>
    <row r="39" spans="2:9" x14ac:dyDescent="0.25">
      <c r="B39" s="5"/>
      <c r="C39" s="14"/>
      <c r="D39" s="32"/>
      <c r="E39" s="32"/>
      <c r="F39" s="32"/>
      <c r="G39" s="32"/>
      <c r="H39" s="18"/>
      <c r="I39" s="7"/>
    </row>
    <row r="40" spans="2:9" ht="15.75" thickBot="1" x14ac:dyDescent="0.3">
      <c r="B40" s="5"/>
      <c r="C40" s="33"/>
      <c r="D40" s="34"/>
      <c r="E40" s="34"/>
      <c r="F40" s="34"/>
      <c r="G40" s="34"/>
      <c r="H40" s="35"/>
      <c r="I40" s="7"/>
    </row>
    <row r="41" spans="2:9" ht="15.75" thickTop="1" x14ac:dyDescent="0.25">
      <c r="B41" s="5"/>
      <c r="C41" s="6"/>
      <c r="D41" s="6"/>
      <c r="E41" s="36"/>
      <c r="F41" s="6"/>
      <c r="G41" s="6"/>
      <c r="H41" s="6"/>
      <c r="I41" s="7"/>
    </row>
    <row r="42" spans="2:9" x14ac:dyDescent="0.25">
      <c r="B42" s="5"/>
      <c r="C42" s="6"/>
      <c r="D42" s="6"/>
      <c r="E42" s="36"/>
      <c r="F42" s="6"/>
      <c r="G42" s="6"/>
      <c r="H42" s="6"/>
      <c r="I42" s="7"/>
    </row>
    <row r="43" spans="2:9" ht="17.25" thickBot="1" x14ac:dyDescent="0.35">
      <c r="B43" s="37"/>
      <c r="C43" s="38"/>
      <c r="D43" s="38"/>
      <c r="E43" s="38"/>
      <c r="F43" s="38"/>
      <c r="G43" s="39"/>
      <c r="H43" s="38"/>
      <c r="I43" s="40"/>
    </row>
    <row r="44" spans="2:9" ht="15.75" thickTop="1" x14ac:dyDescent="0.25"/>
    <row r="47" spans="2:9" x14ac:dyDescent="0.25">
      <c r="F47" s="41"/>
    </row>
    <row r="2646" spans="4:6" x14ac:dyDescent="0.25">
      <c r="E2646" s="30" t="s">
        <v>0</v>
      </c>
      <c r="F2646" s="30" t="s">
        <v>1</v>
      </c>
    </row>
    <row r="2647" spans="4:6" x14ac:dyDescent="0.25">
      <c r="D2647" s="30" t="s">
        <v>2</v>
      </c>
      <c r="E2647" s="42">
        <v>41333</v>
      </c>
      <c r="F2647" s="43">
        <v>0.625</v>
      </c>
    </row>
    <row r="2648" spans="4:6" x14ac:dyDescent="0.25">
      <c r="D2648" s="30" t="s">
        <v>8</v>
      </c>
      <c r="E2648" s="42">
        <v>41355</v>
      </c>
      <c r="F2648" s="43">
        <v>0.91666666666666663</v>
      </c>
    </row>
    <row r="2649" spans="4:6" x14ac:dyDescent="0.25">
      <c r="E2649" s="30">
        <v>22</v>
      </c>
      <c r="F2649" s="44">
        <v>0.29166666666666663</v>
      </c>
    </row>
    <row r="2650" spans="4:6" x14ac:dyDescent="0.25">
      <c r="F2650" s="30">
        <v>6.9999999999999991</v>
      </c>
    </row>
    <row r="2652" spans="4:6" x14ac:dyDescent="0.25">
      <c r="F2652" s="30">
        <v>0</v>
      </c>
    </row>
    <row r="2653" spans="4:6" x14ac:dyDescent="0.25">
      <c r="F2653" s="30">
        <v>12</v>
      </c>
    </row>
    <row r="2654" spans="4:6" x14ac:dyDescent="0.25">
      <c r="F2654" s="30">
        <v>20</v>
      </c>
    </row>
    <row r="2655" spans="4:6" x14ac:dyDescent="0.25">
      <c r="E2655" s="30" t="e">
        <v>#N/A</v>
      </c>
      <c r="F2655" s="30">
        <v>30</v>
      </c>
    </row>
  </sheetData>
  <sheetProtection password="D0D5" sheet="1" objects="1" scenarios="1" selectLockedCells="1"/>
  <mergeCells count="1">
    <mergeCell ref="D37:F37"/>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 4'!$A$2:$A$97</xm:f>
          </x14:formula1>
          <xm:sqref>F9 F10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36" sqref="O36"/>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7"/>
  <sheetViews>
    <sheetView workbookViewId="0">
      <selection activeCell="B104" sqref="B104"/>
    </sheetView>
  </sheetViews>
  <sheetFormatPr defaultColWidth="8.85546875" defaultRowHeight="15" x14ac:dyDescent="0.25"/>
  <cols>
    <col min="1" max="1" width="9.140625" style="1"/>
  </cols>
  <sheetData>
    <row r="2" spans="1:1" hidden="1" x14ac:dyDescent="0.25">
      <c r="A2" s="1">
        <v>0</v>
      </c>
    </row>
    <row r="3" spans="1:1" hidden="1" x14ac:dyDescent="0.25">
      <c r="A3" s="1">
        <v>1.0416666666666666E-2</v>
      </c>
    </row>
    <row r="4" spans="1:1" hidden="1" x14ac:dyDescent="0.25">
      <c r="A4" s="1">
        <v>2.0833333333333301E-2</v>
      </c>
    </row>
    <row r="5" spans="1:1" hidden="1" x14ac:dyDescent="0.25">
      <c r="A5" s="1">
        <v>3.125E-2</v>
      </c>
    </row>
    <row r="6" spans="1:1" hidden="1" x14ac:dyDescent="0.25">
      <c r="A6" s="1">
        <v>4.1666666666666699E-2</v>
      </c>
    </row>
    <row r="7" spans="1:1" hidden="1" x14ac:dyDescent="0.25">
      <c r="A7" s="1">
        <v>5.2083333333333301E-2</v>
      </c>
    </row>
    <row r="8" spans="1:1" hidden="1" x14ac:dyDescent="0.25">
      <c r="A8" s="1">
        <v>6.25E-2</v>
      </c>
    </row>
    <row r="9" spans="1:1" hidden="1" x14ac:dyDescent="0.25">
      <c r="A9" s="1">
        <v>7.2916666666666699E-2</v>
      </c>
    </row>
    <row r="10" spans="1:1" hidden="1" x14ac:dyDescent="0.25">
      <c r="A10" s="1">
        <v>8.3333333333333301E-2</v>
      </c>
    </row>
    <row r="11" spans="1:1" hidden="1" x14ac:dyDescent="0.25">
      <c r="A11" s="1">
        <v>9.375E-2</v>
      </c>
    </row>
    <row r="12" spans="1:1" hidden="1" x14ac:dyDescent="0.25">
      <c r="A12" s="1">
        <v>0.104166666666667</v>
      </c>
    </row>
    <row r="13" spans="1:1" hidden="1" x14ac:dyDescent="0.25">
      <c r="A13" s="1">
        <v>0.114583333333333</v>
      </c>
    </row>
    <row r="14" spans="1:1" hidden="1" x14ac:dyDescent="0.25">
      <c r="A14" s="1">
        <v>0.125</v>
      </c>
    </row>
    <row r="15" spans="1:1" hidden="1" x14ac:dyDescent="0.25">
      <c r="A15" s="1">
        <v>0.13541666666666699</v>
      </c>
    </row>
    <row r="16" spans="1:1" hidden="1" x14ac:dyDescent="0.25">
      <c r="A16" s="1">
        <v>0.14583333333333301</v>
      </c>
    </row>
    <row r="17" spans="1:1" hidden="1" x14ac:dyDescent="0.25">
      <c r="A17" s="1">
        <v>0.15625</v>
      </c>
    </row>
    <row r="18" spans="1:1" hidden="1" x14ac:dyDescent="0.25">
      <c r="A18" s="1">
        <v>0.16666666666666699</v>
      </c>
    </row>
    <row r="19" spans="1:1" hidden="1" x14ac:dyDescent="0.25">
      <c r="A19" s="1">
        <v>0.17708333333333301</v>
      </c>
    </row>
    <row r="20" spans="1:1" hidden="1" x14ac:dyDescent="0.25">
      <c r="A20" s="1">
        <v>0.1875</v>
      </c>
    </row>
    <row r="21" spans="1:1" hidden="1" x14ac:dyDescent="0.25">
      <c r="A21" s="1">
        <v>0.19791666666666699</v>
      </c>
    </row>
    <row r="22" spans="1:1" hidden="1" x14ac:dyDescent="0.25">
      <c r="A22" s="1">
        <v>0.20833333333333301</v>
      </c>
    </row>
    <row r="23" spans="1:1" hidden="1" x14ac:dyDescent="0.25">
      <c r="A23" s="1">
        <v>0.21875</v>
      </c>
    </row>
    <row r="24" spans="1:1" hidden="1" x14ac:dyDescent="0.25">
      <c r="A24" s="1">
        <v>0.22916666666666699</v>
      </c>
    </row>
    <row r="25" spans="1:1" hidden="1" x14ac:dyDescent="0.25">
      <c r="A25" s="1">
        <v>0.23958333333333301</v>
      </c>
    </row>
    <row r="26" spans="1:1" hidden="1" x14ac:dyDescent="0.25">
      <c r="A26" s="1">
        <v>0.25</v>
      </c>
    </row>
    <row r="27" spans="1:1" hidden="1" x14ac:dyDescent="0.25">
      <c r="A27" s="1">
        <v>0.26041666666666702</v>
      </c>
    </row>
    <row r="28" spans="1:1" hidden="1" x14ac:dyDescent="0.25">
      <c r="A28" s="1">
        <v>0.27083333333333298</v>
      </c>
    </row>
    <row r="29" spans="1:1" hidden="1" x14ac:dyDescent="0.25">
      <c r="A29" s="1">
        <v>0.28125</v>
      </c>
    </row>
    <row r="30" spans="1:1" hidden="1" x14ac:dyDescent="0.25">
      <c r="A30" s="1">
        <v>0.29166666666666702</v>
      </c>
    </row>
    <row r="31" spans="1:1" hidden="1" x14ac:dyDescent="0.25">
      <c r="A31" s="1">
        <v>0.30208333333333298</v>
      </c>
    </row>
    <row r="32" spans="1:1" hidden="1" x14ac:dyDescent="0.25">
      <c r="A32" s="1">
        <v>0.3125</v>
      </c>
    </row>
    <row r="33" spans="1:1" hidden="1" x14ac:dyDescent="0.25">
      <c r="A33" s="1">
        <v>0.32291666666666702</v>
      </c>
    </row>
    <row r="34" spans="1:1" hidden="1" x14ac:dyDescent="0.25">
      <c r="A34" s="1">
        <v>0.33333333333333298</v>
      </c>
    </row>
    <row r="35" spans="1:1" hidden="1" x14ac:dyDescent="0.25">
      <c r="A35" s="1">
        <v>0.34375</v>
      </c>
    </row>
    <row r="36" spans="1:1" hidden="1" x14ac:dyDescent="0.25">
      <c r="A36" s="1">
        <v>0.35416666666666702</v>
      </c>
    </row>
    <row r="37" spans="1:1" hidden="1" x14ac:dyDescent="0.25">
      <c r="A37" s="1">
        <v>0.36458333333333298</v>
      </c>
    </row>
    <row r="38" spans="1:1" hidden="1" x14ac:dyDescent="0.25">
      <c r="A38" s="1">
        <v>0.375</v>
      </c>
    </row>
    <row r="39" spans="1:1" hidden="1" x14ac:dyDescent="0.25">
      <c r="A39" s="1">
        <v>0.38541666666666702</v>
      </c>
    </row>
    <row r="40" spans="1:1" hidden="1" x14ac:dyDescent="0.25">
      <c r="A40" s="1">
        <v>0.39583333333333298</v>
      </c>
    </row>
    <row r="41" spans="1:1" hidden="1" x14ac:dyDescent="0.25">
      <c r="A41" s="1">
        <v>0.40625</v>
      </c>
    </row>
    <row r="42" spans="1:1" hidden="1" x14ac:dyDescent="0.25">
      <c r="A42" s="1">
        <v>0.41666666666666702</v>
      </c>
    </row>
    <row r="43" spans="1:1" hidden="1" x14ac:dyDescent="0.25">
      <c r="A43" s="1">
        <v>0.42708333333333298</v>
      </c>
    </row>
    <row r="44" spans="1:1" hidden="1" x14ac:dyDescent="0.25">
      <c r="A44" s="1">
        <v>0.4375</v>
      </c>
    </row>
    <row r="45" spans="1:1" hidden="1" x14ac:dyDescent="0.25">
      <c r="A45" s="1">
        <v>0.44791666666666702</v>
      </c>
    </row>
    <row r="46" spans="1:1" hidden="1" x14ac:dyDescent="0.25">
      <c r="A46" s="1">
        <v>0.45833333333333298</v>
      </c>
    </row>
    <row r="47" spans="1:1" hidden="1" x14ac:dyDescent="0.25">
      <c r="A47" s="1">
        <v>0.46875</v>
      </c>
    </row>
    <row r="48" spans="1:1" hidden="1" x14ac:dyDescent="0.25">
      <c r="A48" s="1">
        <v>0.47916666666666702</v>
      </c>
    </row>
    <row r="49" spans="1:1" hidden="1" x14ac:dyDescent="0.25">
      <c r="A49" s="1">
        <v>0.48958333333333298</v>
      </c>
    </row>
    <row r="50" spans="1:1" hidden="1" x14ac:dyDescent="0.25">
      <c r="A50" s="1">
        <v>0.5</v>
      </c>
    </row>
    <row r="51" spans="1:1" hidden="1" x14ac:dyDescent="0.25">
      <c r="A51" s="1">
        <v>0.51041666666666696</v>
      </c>
    </row>
    <row r="52" spans="1:1" hidden="1" x14ac:dyDescent="0.25">
      <c r="A52" s="1">
        <v>0.52083333333333304</v>
      </c>
    </row>
    <row r="53" spans="1:1" hidden="1" x14ac:dyDescent="0.25">
      <c r="A53" s="1">
        <v>0.53125</v>
      </c>
    </row>
    <row r="54" spans="1:1" hidden="1" x14ac:dyDescent="0.25">
      <c r="A54" s="1">
        <v>0.54166666666666696</v>
      </c>
    </row>
    <row r="55" spans="1:1" hidden="1" x14ac:dyDescent="0.25">
      <c r="A55" s="1">
        <v>0.55208333333333304</v>
      </c>
    </row>
    <row r="56" spans="1:1" hidden="1" x14ac:dyDescent="0.25">
      <c r="A56" s="1">
        <v>0.5625</v>
      </c>
    </row>
    <row r="57" spans="1:1" hidden="1" x14ac:dyDescent="0.25">
      <c r="A57" s="1">
        <v>0.57291666666666696</v>
      </c>
    </row>
    <row r="58" spans="1:1" hidden="1" x14ac:dyDescent="0.25">
      <c r="A58" s="1">
        <v>0.58333333333333304</v>
      </c>
    </row>
    <row r="59" spans="1:1" hidden="1" x14ac:dyDescent="0.25">
      <c r="A59" s="1">
        <v>0.59375</v>
      </c>
    </row>
    <row r="60" spans="1:1" hidden="1" x14ac:dyDescent="0.25">
      <c r="A60" s="1">
        <v>0.60416666666666696</v>
      </c>
    </row>
    <row r="61" spans="1:1" hidden="1" x14ac:dyDescent="0.25">
      <c r="A61" s="1">
        <v>0.61458333333333304</v>
      </c>
    </row>
    <row r="62" spans="1:1" hidden="1" x14ac:dyDescent="0.25">
      <c r="A62" s="1">
        <v>0.625</v>
      </c>
    </row>
    <row r="63" spans="1:1" hidden="1" x14ac:dyDescent="0.25">
      <c r="A63" s="1">
        <v>0.63541666666666696</v>
      </c>
    </row>
    <row r="64" spans="1:1" hidden="1" x14ac:dyDescent="0.25">
      <c r="A64" s="1">
        <v>0.64583333333333304</v>
      </c>
    </row>
    <row r="65" spans="1:1" hidden="1" x14ac:dyDescent="0.25">
      <c r="A65" s="1">
        <v>0.65625</v>
      </c>
    </row>
    <row r="66" spans="1:1" hidden="1" x14ac:dyDescent="0.25">
      <c r="A66" s="1">
        <v>0.66666666666666696</v>
      </c>
    </row>
    <row r="67" spans="1:1" hidden="1" x14ac:dyDescent="0.25">
      <c r="A67" s="1">
        <v>0.67708333333333304</v>
      </c>
    </row>
    <row r="68" spans="1:1" hidden="1" x14ac:dyDescent="0.25">
      <c r="A68" s="1">
        <v>0.6875</v>
      </c>
    </row>
    <row r="69" spans="1:1" hidden="1" x14ac:dyDescent="0.25">
      <c r="A69" s="1">
        <v>0.69791666666666696</v>
      </c>
    </row>
    <row r="70" spans="1:1" hidden="1" x14ac:dyDescent="0.25">
      <c r="A70" s="1">
        <v>0.70833333333333304</v>
      </c>
    </row>
    <row r="71" spans="1:1" hidden="1" x14ac:dyDescent="0.25">
      <c r="A71" s="1">
        <v>0.71875</v>
      </c>
    </row>
    <row r="72" spans="1:1" hidden="1" x14ac:dyDescent="0.25">
      <c r="A72" s="1">
        <v>0.72916666666666696</v>
      </c>
    </row>
    <row r="73" spans="1:1" hidden="1" x14ac:dyDescent="0.25">
      <c r="A73" s="1">
        <v>0.73958333333333304</v>
      </c>
    </row>
    <row r="74" spans="1:1" hidden="1" x14ac:dyDescent="0.25">
      <c r="A74" s="1">
        <v>0.75</v>
      </c>
    </row>
    <row r="75" spans="1:1" hidden="1" x14ac:dyDescent="0.25">
      <c r="A75" s="1">
        <v>0.76041666666666696</v>
      </c>
    </row>
    <row r="76" spans="1:1" hidden="1" x14ac:dyDescent="0.25">
      <c r="A76" s="1">
        <v>0.77083333333333304</v>
      </c>
    </row>
    <row r="77" spans="1:1" hidden="1" x14ac:dyDescent="0.25">
      <c r="A77" s="1">
        <v>0.78125</v>
      </c>
    </row>
    <row r="78" spans="1:1" hidden="1" x14ac:dyDescent="0.25">
      <c r="A78" s="1">
        <v>0.79166666666666696</v>
      </c>
    </row>
    <row r="79" spans="1:1" hidden="1" x14ac:dyDescent="0.25">
      <c r="A79" s="1">
        <v>0.80208333333333304</v>
      </c>
    </row>
    <row r="80" spans="1:1" hidden="1" x14ac:dyDescent="0.25">
      <c r="A80" s="1">
        <v>0.8125</v>
      </c>
    </row>
    <row r="81" spans="1:1" hidden="1" x14ac:dyDescent="0.25">
      <c r="A81" s="1">
        <v>0.82291666666666696</v>
      </c>
    </row>
    <row r="82" spans="1:1" hidden="1" x14ac:dyDescent="0.25">
      <c r="A82" s="1">
        <v>0.83333333333333304</v>
      </c>
    </row>
    <row r="83" spans="1:1" hidden="1" x14ac:dyDescent="0.25">
      <c r="A83" s="1">
        <v>0.84375</v>
      </c>
    </row>
    <row r="84" spans="1:1" hidden="1" x14ac:dyDescent="0.25">
      <c r="A84" s="1">
        <v>0.85416666666666696</v>
      </c>
    </row>
    <row r="85" spans="1:1" hidden="1" x14ac:dyDescent="0.25">
      <c r="A85" s="1">
        <v>0.86458333333333304</v>
      </c>
    </row>
    <row r="86" spans="1:1" hidden="1" x14ac:dyDescent="0.25">
      <c r="A86" s="1">
        <v>0.875</v>
      </c>
    </row>
    <row r="87" spans="1:1" hidden="1" x14ac:dyDescent="0.25">
      <c r="A87" s="1">
        <v>0.88541666666666696</v>
      </c>
    </row>
    <row r="88" spans="1:1" hidden="1" x14ac:dyDescent="0.25">
      <c r="A88" s="1">
        <v>0.89583333333333304</v>
      </c>
    </row>
    <row r="89" spans="1:1" hidden="1" x14ac:dyDescent="0.25">
      <c r="A89" s="1">
        <v>0.90625</v>
      </c>
    </row>
    <row r="90" spans="1:1" hidden="1" x14ac:dyDescent="0.25">
      <c r="A90" s="1">
        <v>0.91666666666666696</v>
      </c>
    </row>
    <row r="91" spans="1:1" hidden="1" x14ac:dyDescent="0.25">
      <c r="A91" s="1">
        <v>0.92708333333333304</v>
      </c>
    </row>
    <row r="92" spans="1:1" hidden="1" x14ac:dyDescent="0.25">
      <c r="A92" s="1">
        <v>0.9375</v>
      </c>
    </row>
    <row r="93" spans="1:1" hidden="1" x14ac:dyDescent="0.25">
      <c r="A93" s="1">
        <v>0.94791666666666696</v>
      </c>
    </row>
    <row r="94" spans="1:1" hidden="1" x14ac:dyDescent="0.25">
      <c r="A94" s="1">
        <v>0.95833333333333304</v>
      </c>
    </row>
    <row r="95" spans="1:1" hidden="1" x14ac:dyDescent="0.25">
      <c r="A95" s="1">
        <v>0.96875</v>
      </c>
    </row>
    <row r="96" spans="1:1" hidden="1" x14ac:dyDescent="0.25">
      <c r="A96" s="1">
        <v>0.97916666666666696</v>
      </c>
    </row>
    <row r="97" spans="1:1" hidden="1" x14ac:dyDescent="0.25">
      <c r="A97" s="1">
        <v>0.98958333333333304</v>
      </c>
    </row>
  </sheetData>
  <sheetProtection password="DF15"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Traveler's checklist</vt:lpstr>
      <vt:lpstr>Travel Authorization Request</vt:lpstr>
      <vt:lpstr>Travel Authorization Form</vt:lpstr>
      <vt:lpstr>Travel Reimb. Procedure</vt:lpstr>
      <vt:lpstr>Travel Reimb. Form</vt:lpstr>
      <vt:lpstr>pdp calculator</vt:lpstr>
      <vt:lpstr>Sheet7</vt:lpstr>
      <vt:lpstr>sheet 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Enright</dc:creator>
  <cp:lastModifiedBy>Eric James</cp:lastModifiedBy>
  <cp:lastPrinted>2022-09-20T17:57:20Z</cp:lastPrinted>
  <dcterms:created xsi:type="dcterms:W3CDTF">2013-04-12T19:23:54Z</dcterms:created>
  <dcterms:modified xsi:type="dcterms:W3CDTF">2022-09-20T23:45:44Z</dcterms:modified>
</cp:coreProperties>
</file>